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MA\Google Drive\PIBITI\PIBITI 2017\"/>
    </mc:Choice>
  </mc:AlternateContent>
  <bookViews>
    <workbookView xWindow="0" yWindow="0" windowWidth="23040" windowHeight="9372"/>
  </bookViews>
  <sheets>
    <sheet name="Planilha1" sheetId="1" r:id="rId1"/>
  </sheets>
  <definedNames>
    <definedName name="_xlnm.Print_Area" localSheetId="0">Planilha1!$A$1:$F$86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73" i="1" l="1"/>
  <c r="F72" i="1"/>
  <c r="F16" i="1"/>
  <c r="F19" i="1"/>
  <c r="F18" i="1"/>
  <c r="F14" i="1"/>
  <c r="F13" i="1"/>
  <c r="F9" i="1"/>
  <c r="F8" i="1"/>
  <c r="F7" i="1"/>
  <c r="F83" i="1" l="1"/>
  <c r="F82" i="1"/>
  <c r="F80" i="1"/>
  <c r="F79" i="1"/>
  <c r="F77" i="1"/>
  <c r="F76" i="1"/>
  <c r="F75" i="1"/>
  <c r="F71" i="1"/>
  <c r="F70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48" i="1"/>
  <c r="F46" i="1"/>
  <c r="F45" i="1"/>
  <c r="F44" i="1"/>
  <c r="F42" i="1"/>
  <c r="F41" i="1"/>
  <c r="F40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1" i="1"/>
  <c r="F20" i="1"/>
  <c r="F17" i="1"/>
  <c r="F15" i="1"/>
  <c r="F12" i="1"/>
  <c r="F11" i="1"/>
  <c r="F10" i="1"/>
  <c r="E84" i="1" l="1"/>
</calcChain>
</file>

<file path=xl/sharedStrings.xml><?xml version="1.0" encoding="utf-8"?>
<sst xmlns="http://schemas.openxmlformats.org/spreadsheetml/2006/main" count="136" uniqueCount="78">
  <si>
    <t>Discriminação</t>
  </si>
  <si>
    <t>Pontuação</t>
  </si>
  <si>
    <t>Pontos</t>
  </si>
  <si>
    <t>Quantidade</t>
  </si>
  <si>
    <t>Qualis B1, A2, B3</t>
  </si>
  <si>
    <t>Total</t>
  </si>
  <si>
    <t>Artigo completo</t>
  </si>
  <si>
    <t>Resumo expandido</t>
  </si>
  <si>
    <t>Doutorado (orientação)</t>
  </si>
  <si>
    <t>Doutorado (co-orientação)</t>
  </si>
  <si>
    <t>Mestrado (orientação)</t>
  </si>
  <si>
    <t>Mestrado (co-orientação)</t>
  </si>
  <si>
    <t>Extensão</t>
  </si>
  <si>
    <t>Orientação de outra natureza (estágio curricular/extracurriculares/monitoria)</t>
  </si>
  <si>
    <t>Doutorado</t>
  </si>
  <si>
    <t>Mestrado</t>
  </si>
  <si>
    <t>Palestrante e/ou conferencistas</t>
  </si>
  <si>
    <t>Mesa redonda</t>
  </si>
  <si>
    <t>Coordenador</t>
  </si>
  <si>
    <t>Membro</t>
  </si>
  <si>
    <t>Maior titulação</t>
  </si>
  <si>
    <t>Pontuação final:</t>
  </si>
  <si>
    <t>Quais A e A2</t>
  </si>
  <si>
    <t>Qualis B4, B5 e C ou, no mínimo com uma base indexadora</t>
  </si>
  <si>
    <t>Assessoria</t>
  </si>
  <si>
    <t>Consultoria</t>
  </si>
  <si>
    <t>Extensão tecnológica</t>
  </si>
  <si>
    <t>Mapas</t>
  </si>
  <si>
    <t>Material didático ou institucional</t>
  </si>
  <si>
    <t>Editoração</t>
  </si>
  <si>
    <t>Maquete</t>
  </si>
  <si>
    <t>Entrevista</t>
  </si>
  <si>
    <t>Relatório de pesquisa</t>
  </si>
  <si>
    <t>Manutenção de obras</t>
  </si>
  <si>
    <t>Nº Máximo</t>
  </si>
  <si>
    <t>Indicação geográfica</t>
  </si>
  <si>
    <t>PIBITI</t>
  </si>
  <si>
    <t>PIBIC</t>
  </si>
  <si>
    <t>I. Produção de Propriedade Industrial*</t>
  </si>
  <si>
    <t>III. Artigos publicados ou aceitos para periódicos (e conferencia indexadas para ciências da computação - Preferencialmente em C.T.I.E.)</t>
  </si>
  <si>
    <t>IV. Publicação em anais de congresso (Preferencialmente em C.T.I.E.)</t>
  </si>
  <si>
    <t>V. Livros (Preferencialmente em C.T.I.E.)</t>
  </si>
  <si>
    <t>VI. Orientações concluídas (Preferencialmente em C.T.I.E.)</t>
  </si>
  <si>
    <t>VII. Orientações em andamento (Preferencialmente em C.T.I.E.)</t>
  </si>
  <si>
    <t>VIII. Participação em bancas de trabalhos de conclusão de (Preferencialmente em C.T.I.E.)</t>
  </si>
  <si>
    <t>IX. Participação em eventos científicos (Preferencialmente em C.T.I.E.)</t>
  </si>
  <si>
    <t>X. Projetos de pesquisa financiados concluídos/ em andamento, aprovados por órgão oficiais de fomento(CNPq, FINEP, BNB, FAPEMA, etc. - Preferencialmente em C.T.I.E.)</t>
  </si>
  <si>
    <t>XI. Titulação (Preferencialmente em C.T.I.E.)</t>
  </si>
  <si>
    <t xml:space="preserve">
*A diferença da pontuação dos subitem do item I corresponde ao estágio de tramitação do processo.</t>
  </si>
  <si>
    <t>Obs.: Preencha as colunas obedecendo o nº máximo de cada tipo de proteção (1º coluna). As produções diretamente aderentes ao edital PIBITI (desenvolvimento tecnológico, inovação e empreendedorismo) têm peso superior aos dirigidas á iniciação cientifica (PIBIC).</t>
  </si>
  <si>
    <t xml:space="preserve">Patente(PI/MU)  internacional concedida </t>
  </si>
  <si>
    <t>Patente(PI/MU)  nacional concedida</t>
  </si>
  <si>
    <t>Pedido de patente(PI/MU)  fase internacional - exame preliminar favorável</t>
  </si>
  <si>
    <t>Pedido de patente (PI/MU) fase nacional- exame preliminar favorável</t>
  </si>
  <si>
    <t>Pedido de patente (PI/MU) - entrada de pedido e protocolado</t>
  </si>
  <si>
    <t>Registro de programa de computador - carta concedida</t>
  </si>
  <si>
    <t>Pedido de registro de programa de computador - entrada de pedido e protocolado</t>
  </si>
  <si>
    <t>Topografia de circuito integrado - concedido</t>
  </si>
  <si>
    <t>Topografia de circuito - protocolado</t>
  </si>
  <si>
    <t>Desenho industrial - concedido</t>
  </si>
  <si>
    <t>Desenho industrial - protocolado</t>
  </si>
  <si>
    <t>Marca - concedido</t>
  </si>
  <si>
    <t>Marca - protocolado</t>
  </si>
  <si>
    <t>Indicação geográfica - protocolado</t>
  </si>
  <si>
    <t>II. Produção Técnica</t>
  </si>
  <si>
    <t xml:space="preserve">     Formulário de Pontuação de Currículo Lattes</t>
  </si>
  <si>
    <t>Resumo simples</t>
  </si>
  <si>
    <t>Autor do livro publicado</t>
  </si>
  <si>
    <t>Coordenador ou organizador de livro publicado</t>
  </si>
  <si>
    <t>Autor de capitulo de livro publicado</t>
  </si>
  <si>
    <t>Monografia de especialização</t>
  </si>
  <si>
    <t>Monografia de graduação</t>
  </si>
  <si>
    <t>Iniciação científica</t>
  </si>
  <si>
    <t>Curso de especialização</t>
  </si>
  <si>
    <t>Curso de graduação</t>
  </si>
  <si>
    <t>Minicursos/oficinas</t>
  </si>
  <si>
    <t>Novos cultivares - protocolado</t>
  </si>
  <si>
    <t>Novos cultivares - concedido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</si>
</sst>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view="pageLayout" zoomScaleNormal="85" workbookViewId="0">
      <selection activeCell="D51" sqref="D51"/>
    </sheetView>
  </sheetViews>
  <sheetFormatPr defaultRowHeight="14.4" x14ac:dyDescent="0.3"/>
  <cols>
    <col min="1" max="1" width="10.88671875" style="1" customWidth="1"/>
    <col min="2" max="2" width="61.5546875" style="2" customWidth="1"/>
    <col min="3" max="3" width="6.6640625" style="1" customWidth="1"/>
    <col min="4" max="4" width="8.109375" style="1" customWidth="1"/>
    <col min="5" max="5" width="10.88671875" style="1" customWidth="1"/>
    <col min="6" max="6" width="5.44140625" style="1" customWidth="1"/>
  </cols>
  <sheetData>
    <row r="1" spans="1:6" ht="33" customHeight="1" x14ac:dyDescent="0.3">
      <c r="A1" s="24" t="s">
        <v>65</v>
      </c>
      <c r="B1" s="24"/>
      <c r="C1" s="24"/>
      <c r="D1" s="24"/>
      <c r="E1" s="24"/>
      <c r="F1" s="24"/>
    </row>
    <row r="2" spans="1:6" ht="21" customHeight="1" x14ac:dyDescent="0.3">
      <c r="A2" s="25" t="s">
        <v>49</v>
      </c>
      <c r="B2" s="26"/>
      <c r="C2" s="26"/>
      <c r="D2" s="26"/>
      <c r="E2" s="26"/>
      <c r="F2" s="26"/>
    </row>
    <row r="3" spans="1:6" s="3" customFormat="1" ht="18.75" customHeight="1" x14ac:dyDescent="0.3">
      <c r="A3" s="26"/>
      <c r="B3" s="26"/>
      <c r="C3" s="26"/>
      <c r="D3" s="26"/>
      <c r="E3" s="26"/>
      <c r="F3" s="26"/>
    </row>
    <row r="4" spans="1:6" s="3" customFormat="1" x14ac:dyDescent="0.3">
      <c r="A4" s="7" t="s">
        <v>34</v>
      </c>
      <c r="B4" s="7" t="s">
        <v>0</v>
      </c>
      <c r="C4" s="39" t="s">
        <v>1</v>
      </c>
      <c r="D4" s="36"/>
      <c r="E4" s="36"/>
      <c r="F4" s="41"/>
    </row>
    <row r="5" spans="1:6" x14ac:dyDescent="0.3">
      <c r="A5" s="21"/>
      <c r="B5" s="19" t="s">
        <v>38</v>
      </c>
      <c r="C5" s="22" t="s">
        <v>2</v>
      </c>
      <c r="D5" s="20" t="s">
        <v>3</v>
      </c>
      <c r="E5" s="20"/>
      <c r="F5" s="20" t="s">
        <v>5</v>
      </c>
    </row>
    <row r="6" spans="1:6" x14ac:dyDescent="0.3">
      <c r="A6" s="21"/>
      <c r="B6" s="19"/>
      <c r="C6" s="23"/>
      <c r="D6" s="27" t="s">
        <v>36</v>
      </c>
      <c r="E6" s="28"/>
      <c r="F6" s="20"/>
    </row>
    <row r="7" spans="1:6" x14ac:dyDescent="0.3">
      <c r="A7" s="29">
        <v>10</v>
      </c>
      <c r="B7" s="11" t="s">
        <v>50</v>
      </c>
      <c r="C7" s="10">
        <v>25</v>
      </c>
      <c r="D7" s="16"/>
      <c r="E7" s="17"/>
      <c r="F7" s="30">
        <f>IF(OR(D7&gt;A7,E7&gt;A7, (D7+E7)&gt;A7),"Erro",(C7*((D7*2)+(E7*0.5))))</f>
        <v>0</v>
      </c>
    </row>
    <row r="8" spans="1:6" x14ac:dyDescent="0.3">
      <c r="A8" s="31"/>
      <c r="B8" s="11" t="s">
        <v>51</v>
      </c>
      <c r="C8" s="10">
        <v>20</v>
      </c>
      <c r="D8" s="16"/>
      <c r="E8" s="17"/>
      <c r="F8" s="30">
        <f>IF(OR(D8&gt;A7,E8&gt;A7, (D8+E8)&gt;A7),"Erro",(C8*((D8*2)+(E8*0.5))))</f>
        <v>0</v>
      </c>
    </row>
    <row r="9" spans="1:6" ht="26.4" x14ac:dyDescent="0.3">
      <c r="A9" s="31"/>
      <c r="B9" s="11" t="s">
        <v>52</v>
      </c>
      <c r="C9" s="10">
        <v>15</v>
      </c>
      <c r="D9" s="16"/>
      <c r="E9" s="17"/>
      <c r="F9" s="30">
        <f>IF(OR(D9&gt;A7,E9&gt;A7, (D9+E9)&gt;A7),"Erro",(C9*((D9*2)+(E9*0.5))))</f>
        <v>0</v>
      </c>
    </row>
    <row r="10" spans="1:6" x14ac:dyDescent="0.3">
      <c r="A10" s="31"/>
      <c r="B10" s="11" t="s">
        <v>53</v>
      </c>
      <c r="C10" s="10">
        <v>10</v>
      </c>
      <c r="D10" s="16"/>
      <c r="E10" s="17"/>
      <c r="F10" s="30">
        <f>IF(OR(D10&gt;A7,E10&gt;A7, (D10+E10)&gt;A7),"Erro",(C10*((D10*2)+(E10*0.5))))</f>
        <v>0</v>
      </c>
    </row>
    <row r="11" spans="1:6" x14ac:dyDescent="0.3">
      <c r="A11" s="31"/>
      <c r="B11" s="11" t="s">
        <v>54</v>
      </c>
      <c r="C11" s="10">
        <v>5</v>
      </c>
      <c r="D11" s="16"/>
      <c r="E11" s="17"/>
      <c r="F11" s="30">
        <f>IF(OR(D11&gt;A7,E11&gt;A7, (D11+E11)&gt;A7),"Erro",(C11*((D11*2)+(E11*0.5))))</f>
        <v>0</v>
      </c>
    </row>
    <row r="12" spans="1:6" x14ac:dyDescent="0.3">
      <c r="A12" s="31"/>
      <c r="B12" s="11" t="s">
        <v>55</v>
      </c>
      <c r="C12" s="10">
        <v>15</v>
      </c>
      <c r="D12" s="16"/>
      <c r="E12" s="17"/>
      <c r="F12" s="30">
        <f>IF(OR(D12&gt;A7,E12&gt;A7, (D12+E12)&gt;A7),"Erro",(C12*((D12*2)+(E12*0.5))))</f>
        <v>0</v>
      </c>
    </row>
    <row r="13" spans="1:6" ht="26.4" x14ac:dyDescent="0.3">
      <c r="A13" s="31"/>
      <c r="B13" s="11" t="s">
        <v>56</v>
      </c>
      <c r="C13" s="10">
        <v>10</v>
      </c>
      <c r="D13" s="16"/>
      <c r="E13" s="17"/>
      <c r="F13" s="30">
        <f>IF(OR(D13&gt;A7,E13&gt;A7, (D13+E13)&gt;A7),"Erro",(C13*((D13*2)+(E13*0.5))))</f>
        <v>0</v>
      </c>
    </row>
    <row r="14" spans="1:6" x14ac:dyDescent="0.3">
      <c r="A14" s="31"/>
      <c r="B14" s="11" t="s">
        <v>57</v>
      </c>
      <c r="C14" s="10">
        <v>15</v>
      </c>
      <c r="D14" s="16"/>
      <c r="E14" s="17"/>
      <c r="F14" s="30">
        <f>IF(OR(D14&gt;A7,E14&gt;A7, (D14+E14)&gt;A7),"Erro",(C14*((D14*2)+(E14*0.5))))</f>
        <v>0</v>
      </c>
    </row>
    <row r="15" spans="1:6" x14ac:dyDescent="0.3">
      <c r="A15" s="31"/>
      <c r="B15" s="11" t="s">
        <v>58</v>
      </c>
      <c r="C15" s="10">
        <v>5</v>
      </c>
      <c r="D15" s="16"/>
      <c r="E15" s="17"/>
      <c r="F15" s="30">
        <f>IF(OR(D15&gt;A7,E15&gt;A7, (D15+E15)&gt;A7),"Erro",(C15*((D15*2)+(E15*0.5))))</f>
        <v>0</v>
      </c>
    </row>
    <row r="16" spans="1:6" x14ac:dyDescent="0.3">
      <c r="A16" s="31"/>
      <c r="B16" s="11" t="s">
        <v>59</v>
      </c>
      <c r="C16" s="10">
        <v>15</v>
      </c>
      <c r="D16" s="16"/>
      <c r="E16" s="17"/>
      <c r="F16" s="30">
        <f>IF(OR(D16&gt;A7,E16&gt;A7, (D16+E16)&gt;A7),"Erro",(C16*((D16*2)+(E16*0.5))))</f>
        <v>0</v>
      </c>
    </row>
    <row r="17" spans="1:6" x14ac:dyDescent="0.3">
      <c r="A17" s="31"/>
      <c r="B17" s="11" t="s">
        <v>60</v>
      </c>
      <c r="C17" s="10">
        <v>5</v>
      </c>
      <c r="D17" s="16"/>
      <c r="E17" s="17"/>
      <c r="F17" s="30">
        <f>IF(OR(D17&gt;A7,E17&gt;A7, (D17+E17)&gt;A7),"Erro",(C17*((D17*2)+(E17*0.5))))</f>
        <v>0</v>
      </c>
    </row>
    <row r="18" spans="1:6" x14ac:dyDescent="0.3">
      <c r="A18" s="31"/>
      <c r="B18" s="11" t="s">
        <v>61</v>
      </c>
      <c r="C18" s="10">
        <v>15</v>
      </c>
      <c r="D18" s="16"/>
      <c r="E18" s="17"/>
      <c r="F18" s="30">
        <f>IF(OR(D18&gt;A7,E18&gt;A7, (D18+E18)&gt;A7),"Erro",(C18*((D18*2)+(E18*0.5))))</f>
        <v>0</v>
      </c>
    </row>
    <row r="19" spans="1:6" x14ac:dyDescent="0.3">
      <c r="A19" s="31"/>
      <c r="B19" s="11" t="s">
        <v>62</v>
      </c>
      <c r="C19" s="10">
        <v>5</v>
      </c>
      <c r="D19" s="16"/>
      <c r="E19" s="17"/>
      <c r="F19" s="30">
        <f>IF(OR(D19&gt;A7,E19&gt;A7, (D19+E19)&gt;A7),"Erro",(C19*((D19*2)+(E19*0.5))))</f>
        <v>0</v>
      </c>
    </row>
    <row r="20" spans="1:6" x14ac:dyDescent="0.3">
      <c r="A20" s="31"/>
      <c r="B20" s="11" t="s">
        <v>35</v>
      </c>
      <c r="C20" s="10">
        <v>15</v>
      </c>
      <c r="D20" s="16"/>
      <c r="E20" s="17"/>
      <c r="F20" s="30">
        <f>IF(OR(D20&gt;A7,E20&gt;A7, (D20+E20)&gt;A7),"Erro",(C20*((D20*2)+(E20*0.5))))</f>
        <v>0</v>
      </c>
    </row>
    <row r="21" spans="1:6" x14ac:dyDescent="0.3">
      <c r="A21" s="31"/>
      <c r="B21" s="11" t="s">
        <v>63</v>
      </c>
      <c r="C21" s="10">
        <v>7.5</v>
      </c>
      <c r="D21" s="16"/>
      <c r="E21" s="17"/>
      <c r="F21" s="30">
        <f>IF(OR(D21&gt;A7,E21&gt;A7, (D21+E21)&gt;A7),"Erro",(C21*((D21*2)+(E21*0.5))))</f>
        <v>0</v>
      </c>
    </row>
    <row r="22" spans="1:6" x14ac:dyDescent="0.3">
      <c r="A22" s="31"/>
      <c r="B22" s="11" t="s">
        <v>77</v>
      </c>
      <c r="C22" s="10">
        <v>15</v>
      </c>
      <c r="D22" s="16"/>
      <c r="E22" s="17"/>
      <c r="F22" s="30">
        <f>IF(OR(D22&gt;A7,E22&gt;A7, (D22+E22)&gt;A7),"Erro",(C22*((D22*2)+(E22*0.5))))</f>
        <v>0</v>
      </c>
    </row>
    <row r="23" spans="1:6" x14ac:dyDescent="0.3">
      <c r="A23" s="32"/>
      <c r="B23" s="11" t="s">
        <v>76</v>
      </c>
      <c r="C23" s="10">
        <v>5</v>
      </c>
      <c r="D23" s="16"/>
      <c r="E23" s="17"/>
      <c r="F23" s="30">
        <f>IF(OR(D23&gt;A7,E23&gt;A7, (D23+E23)&gt;A7),"Erro",(C23*((D23*2)+(E23*0.5))))</f>
        <v>0</v>
      </c>
    </row>
    <row r="24" spans="1:6" x14ac:dyDescent="0.3">
      <c r="A24" s="33"/>
      <c r="B24" s="14" t="s">
        <v>64</v>
      </c>
      <c r="C24" s="12" t="s">
        <v>2</v>
      </c>
      <c r="D24" s="7" t="s">
        <v>36</v>
      </c>
      <c r="E24" s="7" t="s">
        <v>37</v>
      </c>
      <c r="F24" s="15" t="s">
        <v>5</v>
      </c>
    </row>
    <row r="25" spans="1:6" x14ac:dyDescent="0.3">
      <c r="A25" s="34">
        <v>10</v>
      </c>
      <c r="B25" s="11" t="s">
        <v>24</v>
      </c>
      <c r="C25" s="10">
        <v>2</v>
      </c>
      <c r="D25" s="8"/>
      <c r="E25" s="8"/>
      <c r="F25" s="30">
        <f>IF(OR(D25&gt;A25,E25&gt;A25, (D25+E25)&gt;A25),"Erro",(C25*((D25*2)+(E25*0.5))))</f>
        <v>0</v>
      </c>
    </row>
    <row r="26" spans="1:6" x14ac:dyDescent="0.3">
      <c r="A26" s="34"/>
      <c r="B26" s="11" t="s">
        <v>25</v>
      </c>
      <c r="C26" s="10">
        <v>2</v>
      </c>
      <c r="D26" s="8"/>
      <c r="E26" s="8"/>
      <c r="F26" s="30">
        <f>IF(OR(D26&gt;A25,E26&gt;A25, (D26+E26)&gt;A25),"Erro",(C26*((D26*2)+(E26*0.5))))</f>
        <v>0</v>
      </c>
    </row>
    <row r="27" spans="1:6" x14ac:dyDescent="0.3">
      <c r="A27" s="34"/>
      <c r="B27" s="11" t="s">
        <v>26</v>
      </c>
      <c r="C27" s="10">
        <v>2</v>
      </c>
      <c r="D27" s="8"/>
      <c r="E27" s="8"/>
      <c r="F27" s="30">
        <f>IF(OR(D27&gt;A25,E27&gt;A25, (D27+E27)&gt;A25),"Erro",(C27*((D27*2)+(E27*0.5))))</f>
        <v>0</v>
      </c>
    </row>
    <row r="28" spans="1:6" x14ac:dyDescent="0.3">
      <c r="A28" s="34"/>
      <c r="B28" s="11" t="s">
        <v>27</v>
      </c>
      <c r="C28" s="10">
        <v>1.5</v>
      </c>
      <c r="D28" s="8"/>
      <c r="E28" s="8"/>
      <c r="F28" s="30">
        <f>IF(OR(D28&gt;A25,E28&gt;A25, (D28+E28)&gt;A25),"Erro",(C28*((D28*2)+(E28*0.5))))</f>
        <v>0</v>
      </c>
    </row>
    <row r="29" spans="1:6" x14ac:dyDescent="0.3">
      <c r="A29" s="34"/>
      <c r="B29" s="11" t="s">
        <v>28</v>
      </c>
      <c r="C29" s="10">
        <v>1.5</v>
      </c>
      <c r="D29" s="8"/>
      <c r="E29" s="8"/>
      <c r="F29" s="30">
        <f>IF(OR(D29&gt;A25,E29&gt;A25, (D29+E29)&gt;A25),"Erro",(C29*((D29*2)+(E29*0.5))))</f>
        <v>0</v>
      </c>
    </row>
    <row r="30" spans="1:6" x14ac:dyDescent="0.3">
      <c r="A30" s="34"/>
      <c r="B30" s="11" t="s">
        <v>29</v>
      </c>
      <c r="C30" s="10">
        <v>1.5</v>
      </c>
      <c r="D30" s="8"/>
      <c r="E30" s="8"/>
      <c r="F30" s="30">
        <f>IF(OR(D30&gt;A25,E30&gt;A25, (D30+E30)&gt;A25),"Erro",(C30*((D30*2)+(E30*0.5))))</f>
        <v>0</v>
      </c>
    </row>
    <row r="31" spans="1:6" x14ac:dyDescent="0.3">
      <c r="A31" s="34"/>
      <c r="B31" s="11" t="s">
        <v>33</v>
      </c>
      <c r="C31" s="10">
        <v>2</v>
      </c>
      <c r="D31" s="8"/>
      <c r="E31" s="8"/>
      <c r="F31" s="30">
        <f>IF(OR(D31&gt;A25,E31&gt;A25, (D31+E31)&gt;A25),"Erro",(C31*((D31*2)+(E31*0.5))))</f>
        <v>0</v>
      </c>
    </row>
    <row r="32" spans="1:6" x14ac:dyDescent="0.3">
      <c r="A32" s="34"/>
      <c r="B32" s="11" t="s">
        <v>30</v>
      </c>
      <c r="C32" s="10">
        <v>1</v>
      </c>
      <c r="D32" s="8"/>
      <c r="E32" s="8"/>
      <c r="F32" s="30">
        <f>IF(OR(D32&gt;A25,E32&gt;A25, (D32+E32)&gt;A25),"Erro",(C32*((D32*2)+(E32*0.5))))</f>
        <v>0</v>
      </c>
    </row>
    <row r="33" spans="1:6" x14ac:dyDescent="0.3">
      <c r="A33" s="34"/>
      <c r="B33" s="11" t="s">
        <v>31</v>
      </c>
      <c r="C33" s="10">
        <v>1.5</v>
      </c>
      <c r="D33" s="8"/>
      <c r="E33" s="8"/>
      <c r="F33" s="30">
        <f>IF(OR(D33&gt;A25,E33&gt;A25, (D33+E33)&gt;A25),"Erro",(C33*((D33*2)+(E33*0.5))))</f>
        <v>0</v>
      </c>
    </row>
    <row r="34" spans="1:6" x14ac:dyDescent="0.3">
      <c r="A34" s="34"/>
      <c r="B34" s="11" t="s">
        <v>32</v>
      </c>
      <c r="C34" s="10">
        <v>3</v>
      </c>
      <c r="D34" s="8"/>
      <c r="E34" s="8"/>
      <c r="F34" s="30">
        <f>IF(OR(D34&gt;A25,E34&gt;A25, (D34+E34)&gt;A25),"Erro",(C34*((D34*2)+(E34*0.5))))</f>
        <v>0</v>
      </c>
    </row>
    <row r="35" spans="1:6" ht="39.6" x14ac:dyDescent="0.3">
      <c r="A35" s="15"/>
      <c r="B35" s="14" t="s">
        <v>39</v>
      </c>
      <c r="C35" s="12" t="s">
        <v>2</v>
      </c>
      <c r="D35" s="7" t="s">
        <v>36</v>
      </c>
      <c r="E35" s="7" t="s">
        <v>37</v>
      </c>
      <c r="F35" s="15" t="s">
        <v>5</v>
      </c>
    </row>
    <row r="36" spans="1:6" x14ac:dyDescent="0.3">
      <c r="A36" s="34">
        <v>10</v>
      </c>
      <c r="B36" s="11" t="s">
        <v>22</v>
      </c>
      <c r="C36" s="10">
        <v>20</v>
      </c>
      <c r="D36" s="8"/>
      <c r="E36" s="8"/>
      <c r="F36" s="30">
        <f>IF(OR(D36&gt;A36,E36&gt;A36, (D36+E36)&gt;A36),"Erro",(C36*((D36*2)+(E36*0.5))))</f>
        <v>0</v>
      </c>
    </row>
    <row r="37" spans="1:6" x14ac:dyDescent="0.3">
      <c r="A37" s="34"/>
      <c r="B37" s="11" t="s">
        <v>4</v>
      </c>
      <c r="C37" s="10">
        <v>15</v>
      </c>
      <c r="D37" s="8"/>
      <c r="E37" s="8"/>
      <c r="F37" s="30">
        <f>IF(OR(D37&gt;A36,E37&gt;A36, (D37+E37)&gt;A36),"Erro",(C37*((D37*2)+(E37*0.5))))</f>
        <v>0</v>
      </c>
    </row>
    <row r="38" spans="1:6" x14ac:dyDescent="0.3">
      <c r="A38" s="34"/>
      <c r="B38" s="11" t="s">
        <v>23</v>
      </c>
      <c r="C38" s="10">
        <v>5</v>
      </c>
      <c r="D38" s="8"/>
      <c r="E38" s="8"/>
      <c r="F38" s="30">
        <f>IF(OR(D38&gt;A36,E38&gt;A29, (D38+E38)&gt;A36),"Erro",(C38*((D38*2)+(E38*0.5))))</f>
        <v>0</v>
      </c>
    </row>
    <row r="39" spans="1:6" ht="26.4" x14ac:dyDescent="0.3">
      <c r="A39" s="15"/>
      <c r="B39" s="14" t="s">
        <v>40</v>
      </c>
      <c r="C39" s="12" t="s">
        <v>2</v>
      </c>
      <c r="D39" s="7" t="s">
        <v>36</v>
      </c>
      <c r="E39" s="7" t="s">
        <v>37</v>
      </c>
      <c r="F39" s="15" t="s">
        <v>5</v>
      </c>
    </row>
    <row r="40" spans="1:6" x14ac:dyDescent="0.3">
      <c r="A40" s="34">
        <v>4</v>
      </c>
      <c r="B40" s="11" t="s">
        <v>6</v>
      </c>
      <c r="C40" s="10">
        <v>5</v>
      </c>
      <c r="D40" s="8"/>
      <c r="E40" s="8"/>
      <c r="F40" s="30">
        <f>IF(OR(D40&gt;A40,E40&gt;A40, (D40+E40)&gt;A40),"Erro",(C40*((D40*2)+(E40*0.5))))</f>
        <v>0</v>
      </c>
    </row>
    <row r="41" spans="1:6" x14ac:dyDescent="0.3">
      <c r="A41" s="34"/>
      <c r="B41" s="11" t="s">
        <v>7</v>
      </c>
      <c r="C41" s="10">
        <v>1.5</v>
      </c>
      <c r="D41" s="8"/>
      <c r="E41" s="8"/>
      <c r="F41" s="30">
        <f>IF(OR(D41&gt;A40,E41&gt;A40, (D41+E41)&gt;A40),"Erro",(C41*((D41*2)+(E41*0.5))))</f>
        <v>0</v>
      </c>
    </row>
    <row r="42" spans="1:6" x14ac:dyDescent="0.3">
      <c r="A42" s="34"/>
      <c r="B42" s="11" t="s">
        <v>66</v>
      </c>
      <c r="C42" s="10">
        <v>1</v>
      </c>
      <c r="D42" s="8"/>
      <c r="E42" s="8"/>
      <c r="F42" s="30">
        <f>IF(OR(D42&gt;A40,E42&gt;A40, (D42+E42)&gt;A40),"Erro",(C42*((D42*2)+(E42*0.5))))</f>
        <v>0</v>
      </c>
    </row>
    <row r="43" spans="1:6" x14ac:dyDescent="0.3">
      <c r="A43" s="15"/>
      <c r="B43" s="14" t="s">
        <v>41</v>
      </c>
      <c r="C43" s="12" t="s">
        <v>2</v>
      </c>
      <c r="D43" s="7" t="s">
        <v>36</v>
      </c>
      <c r="E43" s="7" t="s">
        <v>37</v>
      </c>
      <c r="F43" s="15" t="s">
        <v>5</v>
      </c>
    </row>
    <row r="44" spans="1:6" x14ac:dyDescent="0.3">
      <c r="A44" s="34">
        <v>6</v>
      </c>
      <c r="B44" s="11" t="s">
        <v>67</v>
      </c>
      <c r="C44" s="10">
        <v>5</v>
      </c>
      <c r="D44" s="8"/>
      <c r="E44" s="8"/>
      <c r="F44" s="30">
        <f>IF(OR(D44&gt;A44,E44&gt;A44, (D44+E44)&gt;A44),"Erro",(C44*((D44*2)+(E44*0.5))))</f>
        <v>0</v>
      </c>
    </row>
    <row r="45" spans="1:6" x14ac:dyDescent="0.3">
      <c r="A45" s="34"/>
      <c r="B45" s="11" t="s">
        <v>68</v>
      </c>
      <c r="C45" s="10">
        <v>15</v>
      </c>
      <c r="D45" s="8"/>
      <c r="E45" s="8"/>
      <c r="F45" s="30">
        <f>IF(OR(D45&gt;A44,E45&gt;A44, (D45+E45)&gt;A44),"Erro",(C45*((D45*2)+(E45*0.5))))</f>
        <v>0</v>
      </c>
    </row>
    <row r="46" spans="1:6" x14ac:dyDescent="0.3">
      <c r="A46" s="34"/>
      <c r="B46" s="11" t="s">
        <v>69</v>
      </c>
      <c r="C46" s="10">
        <v>10</v>
      </c>
      <c r="D46" s="8"/>
      <c r="E46" s="8"/>
      <c r="F46" s="30">
        <f>IF(OR(D46&gt;A44,E46&gt;A44, (D46+E46)&gt;A44),"Erro",(C46*((D46*2)+(E46*0.5))))</f>
        <v>0</v>
      </c>
    </row>
    <row r="47" spans="1:6" ht="15" customHeight="1" x14ac:dyDescent="0.3">
      <c r="A47" s="15"/>
      <c r="B47" s="14" t="s">
        <v>42</v>
      </c>
      <c r="C47" s="15" t="s">
        <v>2</v>
      </c>
      <c r="D47" s="7" t="s">
        <v>36</v>
      </c>
      <c r="E47" s="7" t="s">
        <v>37</v>
      </c>
      <c r="F47" s="15" t="s">
        <v>5</v>
      </c>
    </row>
    <row r="48" spans="1:6" x14ac:dyDescent="0.3">
      <c r="A48" s="5">
        <v>10</v>
      </c>
      <c r="B48" s="11" t="s">
        <v>8</v>
      </c>
      <c r="C48" s="5">
        <v>10</v>
      </c>
      <c r="D48" s="8"/>
      <c r="E48" s="8"/>
      <c r="F48" s="30">
        <f>IF(OR(D48&gt;A48,E48&gt;A48, (D48+E48)&gt;A48),"Erro",(C48*((D48*2)+(E48*0.5))))</f>
        <v>0</v>
      </c>
    </row>
    <row r="49" spans="1:6" x14ac:dyDescent="0.3">
      <c r="A49" s="7" t="s">
        <v>34</v>
      </c>
      <c r="B49" s="7" t="s">
        <v>0</v>
      </c>
      <c r="C49" s="20" t="s">
        <v>1</v>
      </c>
      <c r="D49" s="20"/>
      <c r="E49" s="20"/>
      <c r="F49" s="20"/>
    </row>
    <row r="50" spans="1:6" x14ac:dyDescent="0.3">
      <c r="A50" s="15"/>
      <c r="B50" s="14" t="s">
        <v>42</v>
      </c>
      <c r="C50" s="12" t="s">
        <v>2</v>
      </c>
      <c r="D50" s="7" t="s">
        <v>36</v>
      </c>
      <c r="E50" s="7" t="s">
        <v>37</v>
      </c>
      <c r="F50" s="15" t="s">
        <v>5</v>
      </c>
    </row>
    <row r="51" spans="1:6" x14ac:dyDescent="0.3">
      <c r="A51" s="29">
        <v>10</v>
      </c>
      <c r="B51" s="11" t="s">
        <v>9</v>
      </c>
      <c r="C51" s="10">
        <v>6</v>
      </c>
      <c r="D51" s="8"/>
      <c r="E51" s="8"/>
      <c r="F51" s="30">
        <f>IF(OR(D51&gt;A48,E51&gt;A48, (D51+E51)&gt;A48),"Erro",(C51*((D51*2)+(E51*0.5))))</f>
        <v>0</v>
      </c>
    </row>
    <row r="52" spans="1:6" x14ac:dyDescent="0.3">
      <c r="A52" s="31"/>
      <c r="B52" s="11" t="s">
        <v>10</v>
      </c>
      <c r="C52" s="10">
        <v>8</v>
      </c>
      <c r="D52" s="8"/>
      <c r="E52" s="8"/>
      <c r="F52" s="30">
        <f>IF(OR(D52&gt;A48,E52&gt;A48, (D52+E52)&gt;A48),"Erro",(C52*((D52*2)+(E52*0.5))))</f>
        <v>0</v>
      </c>
    </row>
    <row r="53" spans="1:6" x14ac:dyDescent="0.3">
      <c r="A53" s="31"/>
      <c r="B53" s="11" t="s">
        <v>11</v>
      </c>
      <c r="C53" s="10">
        <v>5</v>
      </c>
      <c r="D53" s="8"/>
      <c r="E53" s="8"/>
      <c r="F53" s="30">
        <f>IF(OR(D53&gt;A48,E53&gt;A48, (D53+E53)&gt;A48),"Erro",(C53*((D53*2)+(E53*0.5))))</f>
        <v>0</v>
      </c>
    </row>
    <row r="54" spans="1:6" x14ac:dyDescent="0.3">
      <c r="A54" s="32"/>
      <c r="B54" s="11" t="s">
        <v>70</v>
      </c>
      <c r="C54" s="10">
        <v>3</v>
      </c>
      <c r="D54" s="8"/>
      <c r="E54" s="8"/>
      <c r="F54" s="30">
        <f>IF(OR(D54&gt;A48,E54&gt;A48, (D54+E54)&gt;A48),"Erro",(C54*((D54*2)+(E54*0.5))))</f>
        <v>0</v>
      </c>
    </row>
    <row r="55" spans="1:6" x14ac:dyDescent="0.3">
      <c r="A55" s="34">
        <v>6</v>
      </c>
      <c r="B55" s="11" t="s">
        <v>71</v>
      </c>
      <c r="C55" s="10">
        <v>3</v>
      </c>
      <c r="D55" s="8"/>
      <c r="E55" s="8"/>
      <c r="F55" s="30">
        <f>IF(OR(D55&gt;A55,E55&gt;A55, (D55+E55)&gt;A55),"Erro",(C55*((D55*2)+(E55*0.5))))</f>
        <v>0</v>
      </c>
    </row>
    <row r="56" spans="1:6" x14ac:dyDescent="0.3">
      <c r="A56" s="34"/>
      <c r="B56" s="11" t="s">
        <v>72</v>
      </c>
      <c r="C56" s="10">
        <v>3</v>
      </c>
      <c r="D56" s="8"/>
      <c r="E56" s="8"/>
      <c r="F56" s="30">
        <f>IF(OR(D56&gt;A55,E56&gt;A55, (D56+E56)&gt;A55),"Erro",(C56*((D56*2)+(E56*0.5))))</f>
        <v>0</v>
      </c>
    </row>
    <row r="57" spans="1:6" x14ac:dyDescent="0.3">
      <c r="A57" s="34"/>
      <c r="B57" s="11" t="s">
        <v>12</v>
      </c>
      <c r="C57" s="10">
        <v>3</v>
      </c>
      <c r="D57" s="8"/>
      <c r="E57" s="8"/>
      <c r="F57" s="30">
        <f>IF(OR(D57&gt;A55,E57&gt;A55, (D57+E57)&gt;A55),"Erro",(C57*((D57*2)+(E57*0.5))))</f>
        <v>0</v>
      </c>
    </row>
    <row r="58" spans="1:6" ht="26.4" x14ac:dyDescent="0.3">
      <c r="A58" s="34"/>
      <c r="B58" s="13" t="s">
        <v>13</v>
      </c>
      <c r="C58" s="5">
        <v>1</v>
      </c>
      <c r="D58" s="8"/>
      <c r="E58" s="8"/>
      <c r="F58" s="30">
        <f>IF(OR(D58&gt;A55,E58&gt;A55, (D58+E58)&gt;A55),"Erro",(C58*((D58*2)+(E58*0.5))))</f>
        <v>0</v>
      </c>
    </row>
    <row r="59" spans="1:6" x14ac:dyDescent="0.3">
      <c r="A59" s="15"/>
      <c r="B59" s="6" t="s">
        <v>43</v>
      </c>
      <c r="C59" s="15" t="s">
        <v>2</v>
      </c>
      <c r="D59" s="7" t="s">
        <v>36</v>
      </c>
      <c r="E59" s="7" t="s">
        <v>37</v>
      </c>
      <c r="F59" s="15" t="s">
        <v>5</v>
      </c>
    </row>
    <row r="60" spans="1:6" x14ac:dyDescent="0.3">
      <c r="A60" s="34">
        <v>10</v>
      </c>
      <c r="B60" s="4" t="s">
        <v>8</v>
      </c>
      <c r="C60" s="5">
        <v>5</v>
      </c>
      <c r="D60" s="8"/>
      <c r="E60" s="8"/>
      <c r="F60" s="30">
        <f>IF(OR(D60&gt;A60,E60&gt;A60, (D60+E60)&gt;A60),"Erro",(C60*((D60*2)+(E60*0.5))))</f>
        <v>0</v>
      </c>
    </row>
    <row r="61" spans="1:6" x14ac:dyDescent="0.3">
      <c r="A61" s="34"/>
      <c r="B61" s="4" t="s">
        <v>9</v>
      </c>
      <c r="C61" s="5">
        <v>3</v>
      </c>
      <c r="D61" s="8"/>
      <c r="E61" s="8"/>
      <c r="F61" s="30">
        <f>IF(OR(D61&gt;A60,E61&gt;A60, (D61+E61)&gt;A60),"Erro",(C61*((D61*2)+(E61*0.5))))</f>
        <v>0</v>
      </c>
    </row>
    <row r="62" spans="1:6" x14ac:dyDescent="0.3">
      <c r="A62" s="34"/>
      <c r="B62" s="4" t="s">
        <v>10</v>
      </c>
      <c r="C62" s="5">
        <v>4</v>
      </c>
      <c r="D62" s="8"/>
      <c r="E62" s="8"/>
      <c r="F62" s="30">
        <f>IF(OR(D62&gt;A60,E62&gt;A60, (D62+E62)&gt;A60),"Erro",(C62*((D62*2)+(E62*0.5))))</f>
        <v>0</v>
      </c>
    </row>
    <row r="63" spans="1:6" x14ac:dyDescent="0.3">
      <c r="A63" s="34"/>
      <c r="B63" s="4" t="s">
        <v>11</v>
      </c>
      <c r="C63" s="5">
        <v>2.5</v>
      </c>
      <c r="D63" s="8"/>
      <c r="E63" s="8"/>
      <c r="F63" s="30">
        <f>IF(OR(D63&gt;A60,E63&gt;A60, (D63+E63)&gt;A60),"Erro",(C63*((D63*2)+(E63*0.5))))</f>
        <v>0</v>
      </c>
    </row>
    <row r="64" spans="1:6" x14ac:dyDescent="0.3">
      <c r="A64" s="34"/>
      <c r="B64" s="4" t="s">
        <v>70</v>
      </c>
      <c r="C64" s="5">
        <v>1.5</v>
      </c>
      <c r="D64" s="8"/>
      <c r="E64" s="8"/>
      <c r="F64" s="30">
        <f>IF(OR(D64&gt;A60,E64&gt;A60, (D64+E64)&gt;A60),"Erro",(C64*((D64*2)+(E64*0.5))))</f>
        <v>0</v>
      </c>
    </row>
    <row r="65" spans="1:6" x14ac:dyDescent="0.3">
      <c r="A65" s="34">
        <v>4</v>
      </c>
      <c r="B65" s="4" t="s">
        <v>71</v>
      </c>
      <c r="C65" s="5">
        <v>1.5</v>
      </c>
      <c r="D65" s="8"/>
      <c r="E65" s="8"/>
      <c r="F65" s="30">
        <f>IF(OR(D65&gt;A65,E65&gt;A65, (D65+E65)&gt;A65),"Erro",(C65*((D65*2)+(E65*0.5))))</f>
        <v>0</v>
      </c>
    </row>
    <row r="66" spans="1:6" x14ac:dyDescent="0.3">
      <c r="A66" s="34"/>
      <c r="B66" s="4" t="s">
        <v>72</v>
      </c>
      <c r="C66" s="5">
        <v>1.5</v>
      </c>
      <c r="D66" s="8"/>
      <c r="E66" s="8"/>
      <c r="F66" s="30">
        <f>IF(OR(D66&gt;A65,E66&gt;A65, (D66+E66)&gt;A65),"Erro",(C66*((D66*2)+(E66*0.5))))</f>
        <v>0</v>
      </c>
    </row>
    <row r="67" spans="1:6" x14ac:dyDescent="0.3">
      <c r="A67" s="34"/>
      <c r="B67" s="4" t="s">
        <v>12</v>
      </c>
      <c r="C67" s="5">
        <v>1.5</v>
      </c>
      <c r="D67" s="8"/>
      <c r="E67" s="8"/>
      <c r="F67" s="30">
        <f>IF(OR(D67&gt;A65,E67&gt;A65, (D67+E67)&gt;A65),"Erro",(C67*((D67*2)+(E67*0.5))))</f>
        <v>0</v>
      </c>
    </row>
    <row r="68" spans="1:6" ht="26.4" x14ac:dyDescent="0.3">
      <c r="A68" s="34"/>
      <c r="B68" s="4" t="s">
        <v>13</v>
      </c>
      <c r="C68" s="5">
        <v>0.5</v>
      </c>
      <c r="D68" s="8"/>
      <c r="E68" s="8"/>
      <c r="F68" s="30">
        <f>IF(OR(D68&gt;A65,E68&gt;A65, (D68+E68)&gt;A65),"Erro",(C68*((D68*2)+(E68*0.5))))</f>
        <v>0</v>
      </c>
    </row>
    <row r="69" spans="1:6" ht="26.4" x14ac:dyDescent="0.3">
      <c r="A69" s="15"/>
      <c r="B69" s="6" t="s">
        <v>44</v>
      </c>
      <c r="C69" s="15" t="s">
        <v>2</v>
      </c>
      <c r="D69" s="7" t="s">
        <v>36</v>
      </c>
      <c r="E69" s="7" t="s">
        <v>37</v>
      </c>
      <c r="F69" s="15" t="s">
        <v>5</v>
      </c>
    </row>
    <row r="70" spans="1:6" x14ac:dyDescent="0.3">
      <c r="A70" s="29">
        <v>10</v>
      </c>
      <c r="B70" s="4" t="s">
        <v>14</v>
      </c>
      <c r="C70" s="5">
        <v>4</v>
      </c>
      <c r="D70" s="8"/>
      <c r="E70" s="8"/>
      <c r="F70" s="30">
        <f>IF(OR(D70&gt;A70,E70&gt;A70, (D70+E70)&gt;A70),"Erro",(C70*((D70*2)+(E70*0.5))))</f>
        <v>0</v>
      </c>
    </row>
    <row r="71" spans="1:6" x14ac:dyDescent="0.3">
      <c r="A71" s="31"/>
      <c r="B71" s="4" t="s">
        <v>15</v>
      </c>
      <c r="C71" s="5">
        <v>3</v>
      </c>
      <c r="D71" s="8"/>
      <c r="E71" s="8"/>
      <c r="F71" s="30">
        <f>IF(OR(D71&gt;A70,E71&gt;A70, (D71+E71)&gt;A70),"Erro",(C71*((D71*2)+(E71*0.5))))</f>
        <v>0</v>
      </c>
    </row>
    <row r="72" spans="1:6" x14ac:dyDescent="0.3">
      <c r="A72" s="31"/>
      <c r="B72" s="4" t="s">
        <v>73</v>
      </c>
      <c r="C72" s="5">
        <v>1</v>
      </c>
      <c r="D72" s="8"/>
      <c r="E72" s="8"/>
      <c r="F72" s="30">
        <f>IF(OR(D72&gt;A70,E72&gt;A70, (D72+E72)&gt;A70),"Erro",(C72*((D72*2)+(E72*0.5))))</f>
        <v>0</v>
      </c>
    </row>
    <row r="73" spans="1:6" x14ac:dyDescent="0.3">
      <c r="A73" s="32"/>
      <c r="B73" s="4" t="s">
        <v>74</v>
      </c>
      <c r="C73" s="5">
        <v>0.5</v>
      </c>
      <c r="D73" s="8"/>
      <c r="E73" s="8"/>
      <c r="F73" s="30">
        <f>IF(OR(D73&gt;A70,E73&gt;A70, (D73+E73)&gt;A70),"Erro",(C73*((D73*2)+(E73*0.5))))</f>
        <v>0</v>
      </c>
    </row>
    <row r="74" spans="1:6" ht="26.4" x14ac:dyDescent="0.3">
      <c r="A74" s="15"/>
      <c r="B74" s="6" t="s">
        <v>45</v>
      </c>
      <c r="C74" s="15" t="s">
        <v>2</v>
      </c>
      <c r="D74" s="7" t="s">
        <v>36</v>
      </c>
      <c r="E74" s="7" t="s">
        <v>37</v>
      </c>
      <c r="F74" s="15" t="s">
        <v>5</v>
      </c>
    </row>
    <row r="75" spans="1:6" x14ac:dyDescent="0.3">
      <c r="A75" s="5">
        <v>6</v>
      </c>
      <c r="B75" s="4" t="s">
        <v>16</v>
      </c>
      <c r="C75" s="5">
        <v>3</v>
      </c>
      <c r="D75" s="8"/>
      <c r="E75" s="8"/>
      <c r="F75" s="30">
        <f>IF(OR(D75&gt;A75,E75&gt;A75, (D75+E75)&gt;A75),"Erro",(C75*((D75*2)+(E75*0.5))))</f>
        <v>0</v>
      </c>
    </row>
    <row r="76" spans="1:6" x14ac:dyDescent="0.3">
      <c r="A76" s="5">
        <v>3</v>
      </c>
      <c r="B76" s="4" t="s">
        <v>17</v>
      </c>
      <c r="C76" s="5">
        <v>3</v>
      </c>
      <c r="D76" s="8"/>
      <c r="E76" s="8"/>
      <c r="F76" s="30">
        <f>IF(OR(D76&gt;A76,E76&gt;A76, (D76+E76)&gt;A76),"Erro",(C76*((D76*2)+(E76*0.5))))</f>
        <v>0</v>
      </c>
    </row>
    <row r="77" spans="1:6" x14ac:dyDescent="0.3">
      <c r="A77" s="5">
        <v>6</v>
      </c>
      <c r="B77" s="4" t="s">
        <v>75</v>
      </c>
      <c r="C77" s="5">
        <v>3</v>
      </c>
      <c r="D77" s="8"/>
      <c r="E77" s="8"/>
      <c r="F77" s="30">
        <f>IF(OR(D77&gt;A77,E77&gt;A77, (D77+E77)&gt;A77),"Erro",(C77*((D77*2)+(E77*0.5))))</f>
        <v>0</v>
      </c>
    </row>
    <row r="78" spans="1:6" ht="39.6" x14ac:dyDescent="0.3">
      <c r="A78" s="15"/>
      <c r="B78" s="6" t="s">
        <v>46</v>
      </c>
      <c r="C78" s="15" t="s">
        <v>2</v>
      </c>
      <c r="D78" s="7" t="s">
        <v>36</v>
      </c>
      <c r="E78" s="7" t="s">
        <v>37</v>
      </c>
      <c r="F78" s="15" t="s">
        <v>5</v>
      </c>
    </row>
    <row r="79" spans="1:6" x14ac:dyDescent="0.3">
      <c r="A79" s="34">
        <v>10</v>
      </c>
      <c r="B79" s="4" t="s">
        <v>18</v>
      </c>
      <c r="C79" s="5">
        <v>15</v>
      </c>
      <c r="D79" s="8"/>
      <c r="E79" s="8"/>
      <c r="F79" s="30">
        <f>IF(OR(D79&gt;A79,E79&gt;A79, (D79+E79)&gt;A79),"Erro",(C79*((D79*2)+(E79*0.5))))</f>
        <v>0</v>
      </c>
    </row>
    <row r="80" spans="1:6" x14ac:dyDescent="0.3">
      <c r="A80" s="34"/>
      <c r="B80" s="4" t="s">
        <v>19</v>
      </c>
      <c r="C80" s="5">
        <v>5</v>
      </c>
      <c r="D80" s="9"/>
      <c r="E80" s="8"/>
      <c r="F80" s="30">
        <f>IF(OR(D80&gt;A79,E80&gt;A79, (D80+E80)&gt;A79),"Erro",(C80*((D80*2)+(E80*0.5))))</f>
        <v>0</v>
      </c>
    </row>
    <row r="81" spans="1:6" x14ac:dyDescent="0.3">
      <c r="A81" s="15"/>
      <c r="B81" s="6" t="s">
        <v>47</v>
      </c>
      <c r="C81" s="15" t="s">
        <v>2</v>
      </c>
      <c r="D81" s="7" t="s">
        <v>36</v>
      </c>
      <c r="E81" s="7" t="s">
        <v>37</v>
      </c>
      <c r="F81" s="15" t="s">
        <v>5</v>
      </c>
    </row>
    <row r="82" spans="1:6" x14ac:dyDescent="0.3">
      <c r="A82" s="35" t="s">
        <v>20</v>
      </c>
      <c r="B82" s="4" t="s">
        <v>14</v>
      </c>
      <c r="C82" s="5">
        <v>10</v>
      </c>
      <c r="D82" s="8"/>
      <c r="E82" s="8"/>
      <c r="F82" s="30">
        <f>IF(OR(D82&gt;A82,E82&gt;A82, (D82+E82)&gt;A82),"Erro",(C82*((D82*2)+(E82*0.5))))</f>
        <v>0</v>
      </c>
    </row>
    <row r="83" spans="1:6" x14ac:dyDescent="0.3">
      <c r="A83" s="35"/>
      <c r="B83" s="4" t="s">
        <v>15</v>
      </c>
      <c r="C83" s="5">
        <v>5</v>
      </c>
      <c r="D83" s="8"/>
      <c r="E83" s="8"/>
      <c r="F83" s="30">
        <f>IF(OR(D83&gt;A82,E83&gt;A82, (D83+E83)&gt;A82),"Erro",(C83*((D83*2)+(E83*0.5))))</f>
        <v>0</v>
      </c>
    </row>
    <row r="84" spans="1:6" ht="26.25" customHeight="1" x14ac:dyDescent="0.3">
      <c r="A84" s="38"/>
      <c r="B84" s="37"/>
      <c r="C84" s="20" t="s">
        <v>21</v>
      </c>
      <c r="D84" s="20"/>
      <c r="E84" s="40">
        <f>SUM(F7:F83)</f>
        <v>0</v>
      </c>
      <c r="F84" s="40"/>
    </row>
    <row r="85" spans="1:6" ht="14.4" customHeight="1" x14ac:dyDescent="0.3">
      <c r="A85" s="18" t="s">
        <v>48</v>
      </c>
      <c r="B85" s="18"/>
      <c r="C85" s="18"/>
      <c r="D85" s="18"/>
      <c r="E85" s="18"/>
      <c r="F85" s="18"/>
    </row>
    <row r="86" spans="1:6" ht="62.25" customHeight="1" x14ac:dyDescent="0.3">
      <c r="A86" s="18"/>
      <c r="B86" s="18"/>
      <c r="C86" s="18"/>
      <c r="D86" s="18"/>
      <c r="E86" s="18"/>
      <c r="F86" s="18"/>
    </row>
  </sheetData>
  <sheetProtection algorithmName="SHA-512" hashValue="2AP8jnv8ixkjHyThkvYzJKyu+MQn7X9B7dAJIGTlNR/fIDq2zkWC7GKbh1z2p8IqNhTEmhKjgzzljvw0b/CoqA==" saltValue="SnigAW/vIrDTfE4j6eKhyg==" spinCount="100000" sheet="1" objects="1" scenarios="1" selectLockedCells="1"/>
  <mergeCells count="42">
    <mergeCell ref="A1:F1"/>
    <mergeCell ref="A2:F3"/>
    <mergeCell ref="A60:A64"/>
    <mergeCell ref="A65:A68"/>
    <mergeCell ref="A79:A80"/>
    <mergeCell ref="C49:F49"/>
    <mergeCell ref="D6:E6"/>
    <mergeCell ref="D7:E7"/>
    <mergeCell ref="D8:E8"/>
    <mergeCell ref="D9:E9"/>
    <mergeCell ref="D10:E10"/>
    <mergeCell ref="D11:E11"/>
    <mergeCell ref="A7:A23"/>
    <mergeCell ref="D22:E22"/>
    <mergeCell ref="D23:E23"/>
    <mergeCell ref="D13:E13"/>
    <mergeCell ref="A85:F86"/>
    <mergeCell ref="F5:F6"/>
    <mergeCell ref="B5:B6"/>
    <mergeCell ref="C4:F4"/>
    <mergeCell ref="D5:E5"/>
    <mergeCell ref="A36:A38"/>
    <mergeCell ref="A25:A34"/>
    <mergeCell ref="A5:A6"/>
    <mergeCell ref="C5:C6"/>
    <mergeCell ref="A40:A42"/>
    <mergeCell ref="A44:A46"/>
    <mergeCell ref="A55:A58"/>
    <mergeCell ref="A51:A54"/>
    <mergeCell ref="A82:A83"/>
    <mergeCell ref="C84:D84"/>
    <mergeCell ref="D12:E12"/>
    <mergeCell ref="D14:E14"/>
    <mergeCell ref="D15:E15"/>
    <mergeCell ref="D16:E16"/>
    <mergeCell ref="E84:F84"/>
    <mergeCell ref="A70:A73"/>
    <mergeCell ref="D17:E17"/>
    <mergeCell ref="D18:E18"/>
    <mergeCell ref="D19:E19"/>
    <mergeCell ref="D20:E20"/>
    <mergeCell ref="D21:E21"/>
  </mergeCells>
  <pageMargins left="0.70866141732283472" right="0.70866141732283472" top="1.4350000000000001" bottom="0.97124999999999995" header="0.47244094488188981" footer="0.31496062992125984"/>
  <pageSetup paperSize="9" scale="84" fitToHeight="0" orientation="portrait" r:id="rId1"/>
  <headerFooter>
    <oddHeader>&amp;L&amp;G&amp;C&amp;"-,Negrito"&amp;G
PRÓ-REITORIA DE PESQUISA E PÓS-GRADUAÇÃO - PPG
NÚCLEO DE INOVAÇÃO TECNOLÓGICA - NIT&amp;R&amp;G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de Curriculo Lattes</dc:title>
  <dc:creator>NIT-UEMA 03</dc:creator>
  <cp:lastModifiedBy>UEMA</cp:lastModifiedBy>
  <cp:lastPrinted>2017-04-11T17:55:43Z</cp:lastPrinted>
  <dcterms:created xsi:type="dcterms:W3CDTF">2017-03-02T11:31:36Z</dcterms:created>
  <dcterms:modified xsi:type="dcterms:W3CDTF">2017-04-11T17:57:12Z</dcterms:modified>
</cp:coreProperties>
</file>