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MA\Google Drive\PIBITI e PIBIC\(X) PIBITI 2018-2019\Fichas e documentos\"/>
    </mc:Choice>
  </mc:AlternateContent>
  <bookViews>
    <workbookView xWindow="0" yWindow="0" windowWidth="23040" windowHeight="9372"/>
  </bookViews>
  <sheets>
    <sheet name="Planilha1" sheetId="1" r:id="rId1"/>
  </sheets>
  <definedNames>
    <definedName name="_xlnm.Print_Titles" localSheetId="0">Planilha1!$2:$3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81" i="1" l="1"/>
  <c r="E80" i="1"/>
  <c r="E78" i="1"/>
  <c r="E73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0" i="1"/>
  <c r="E49" i="1"/>
  <c r="E48" i="1"/>
  <c r="E47" i="1"/>
  <c r="E45" i="1"/>
  <c r="E44" i="1"/>
  <c r="E41" i="1"/>
  <c r="E40" i="1"/>
  <c r="E39" i="1"/>
  <c r="E37" i="1"/>
  <c r="E36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77" i="1"/>
  <c r="E75" i="1"/>
  <c r="E74" i="1"/>
  <c r="E43" i="1"/>
  <c r="E35" i="1"/>
  <c r="E82" i="1" l="1"/>
  <c r="C86" i="1"/>
</calcChain>
</file>

<file path=xl/sharedStrings.xml><?xml version="1.0" encoding="utf-8"?>
<sst xmlns="http://schemas.openxmlformats.org/spreadsheetml/2006/main" count="91" uniqueCount="79">
  <si>
    <t>Discriminação</t>
  </si>
  <si>
    <t>Pontuação</t>
  </si>
  <si>
    <t>Pontos</t>
  </si>
  <si>
    <t>Quantidade</t>
  </si>
  <si>
    <t>Total</t>
  </si>
  <si>
    <t>Artigo completo</t>
  </si>
  <si>
    <t>Resumo expandido</t>
  </si>
  <si>
    <t>Doutorado (orientação)</t>
  </si>
  <si>
    <t>Doutorado (co-orientação)</t>
  </si>
  <si>
    <t>Mestrado (orientação)</t>
  </si>
  <si>
    <t>Mestrado (co-orientação)</t>
  </si>
  <si>
    <t>Extensão</t>
  </si>
  <si>
    <t>Orientação de outra natureza (estágio curricular/extracurriculares/monitoria)</t>
  </si>
  <si>
    <t>Doutorado</t>
  </si>
  <si>
    <t>Mestrado</t>
  </si>
  <si>
    <t>Palestrante e/ou conferencistas</t>
  </si>
  <si>
    <t>Mesa redonda</t>
  </si>
  <si>
    <t>Coordenador</t>
  </si>
  <si>
    <t>Membro</t>
  </si>
  <si>
    <t>Qualis B4, B5 e C ou, no mínimo com uma base indexadora</t>
  </si>
  <si>
    <t>Extensão tecnológica</t>
  </si>
  <si>
    <t>Manutenção de obras</t>
  </si>
  <si>
    <t>Indicação geográfica</t>
  </si>
  <si>
    <t xml:space="preserve">Patente(PI/MU)  internacional concedida </t>
  </si>
  <si>
    <t>Patente(PI/MU)  nacional concedida</t>
  </si>
  <si>
    <t>Pedido de patente(PI/MU)  fase internacional - exame preliminar favorável</t>
  </si>
  <si>
    <t>Pedido de patente (PI/MU) fase nacional- exame preliminar favorável</t>
  </si>
  <si>
    <t>Pedido de patente (PI/MU) - entrada de pedido e protocolado</t>
  </si>
  <si>
    <t>Registro de programa de computador - carta concedida</t>
  </si>
  <si>
    <t>Pedido de registro de programa de computador - entrada de pedido e protocolado</t>
  </si>
  <si>
    <t>Topografia de circuito integrado - concedido</t>
  </si>
  <si>
    <t>Topografia de circuito - protocolado</t>
  </si>
  <si>
    <t>Desenho industrial - concedido</t>
  </si>
  <si>
    <t>Desenho industrial - protocolado</t>
  </si>
  <si>
    <t>Marca - concedido</t>
  </si>
  <si>
    <t>Marca - protocolado</t>
  </si>
  <si>
    <t>Indicação geográfica - protocolado</t>
  </si>
  <si>
    <t xml:space="preserve">     Formulário de Pontuação de Currículo Lattes</t>
  </si>
  <si>
    <t>Resumo simples</t>
  </si>
  <si>
    <t>Autor do livro publicado</t>
  </si>
  <si>
    <t>Coordenador ou organizador de livro publicado</t>
  </si>
  <si>
    <t>Autor de capitulo de livro publicado</t>
  </si>
  <si>
    <t>Monografia de especialização</t>
  </si>
  <si>
    <t>Monografia de graduação</t>
  </si>
  <si>
    <t>Iniciação científica</t>
  </si>
  <si>
    <t>Curso de especialização</t>
  </si>
  <si>
    <t>Curso de graduação</t>
  </si>
  <si>
    <t>Minicursos/oficinas</t>
  </si>
  <si>
    <t>Novos cultivares - protocolado</t>
  </si>
  <si>
    <t>Novos cultivares - concedido</t>
  </si>
  <si>
    <t>Qualis B1, B2 e B3</t>
  </si>
  <si>
    <t>Qualis A1 e A2</t>
  </si>
  <si>
    <t>Pontuação Final:</t>
  </si>
  <si>
    <t>Orientação de outra natureza (estágio curricular/ extracurriculares/ monitoria)</t>
  </si>
  <si>
    <t>Assessoria em inovação e tecnologia.</t>
  </si>
  <si>
    <t>Consultoria técnica</t>
  </si>
  <si>
    <t>Material didático ou institucional em inovação</t>
  </si>
  <si>
    <t>Editoração de inovação</t>
  </si>
  <si>
    <t>Maquete, protótipos e modelos</t>
  </si>
  <si>
    <t>Entrevista, pareceres técnicos</t>
  </si>
  <si>
    <t>Relatório de pesquisa aplicada</t>
  </si>
  <si>
    <t>VII. Orientações em andamento em desenvolvimento tecnológico, inovação e empreendedorismo</t>
  </si>
  <si>
    <t>Transferência de Desenvolvimento Tecnológico (formalizado por contrato ou convênio)</t>
  </si>
  <si>
    <t>Mapas relacionados à inovação tecnológica e social</t>
  </si>
  <si>
    <t>III. Artigos publicados ou aceitos para periódicos (conferencia indexadas para ciências da computação) , revistas tecnológicas, inovação, prospecção e Empreendedorismo.</t>
  </si>
  <si>
    <t xml:space="preserve">   Assinatura</t>
  </si>
  <si>
    <t>Local e data:</t>
  </si>
  <si>
    <t>Nº</t>
  </si>
  <si>
    <t>Máximo</t>
  </si>
  <si>
    <t>Link do CV lattes:</t>
  </si>
  <si>
    <t>IV. Publicação em anais de congresso em desenvolvimento tecnológico, inovação e empreendedorismo.</t>
  </si>
  <si>
    <t>V. Livros em desenvolvimento tecnológico, inovação e empreendedorismo.</t>
  </si>
  <si>
    <t>VI. Orientações concluídas em desenvolvimento tecnológico, inovação e empreendedorismo.</t>
  </si>
  <si>
    <t>II. Produção Técnica em  desenvolvimento tecnológico, inovação e empreendedorismo.</t>
  </si>
  <si>
    <t>I. Produção de Propriedade Industrial.</t>
  </si>
  <si>
    <t>VIII. Participação em bancas de trabalhos de conclusão de em desenvolvimento tecnológico, inovação e empreendedorismo.</t>
  </si>
  <si>
    <t>IX. Participação em eventos científicos em desenvolvimento tecnológico, inovação e empreendedorismo.</t>
  </si>
  <si>
    <t>X. Projetos de pesquisa financiados concluídos/ em andamento, aprovados por órgão oficiais de fomento CNPq, FINEP, BNB, FAPEMA, etc. Voltados para desenvolvimento tecnológico, inovação e empreendedorismo.</t>
  </si>
  <si>
    <t>XI. Titulação.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</si>
</sst>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4" fillId="3" borderId="12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view="pageLayout" zoomScaleNormal="85" workbookViewId="0">
      <selection activeCell="B75" sqref="B75"/>
    </sheetView>
  </sheetViews>
  <sheetFormatPr defaultRowHeight="14.4" x14ac:dyDescent="0.3"/>
  <cols>
    <col min="1" max="1" width="7.5546875" style="1" customWidth="1"/>
    <col min="2" max="2" width="10.44140625" style="1" customWidth="1"/>
    <col min="3" max="3" width="64.88671875" style="2" customWidth="1"/>
    <col min="4" max="4" width="10.109375" style="1" customWidth="1"/>
    <col min="5" max="5" width="9.33203125" style="9" customWidth="1"/>
  </cols>
  <sheetData>
    <row r="1" spans="1:5" ht="23.4" customHeight="1" x14ac:dyDescent="0.3">
      <c r="A1" s="53" t="s">
        <v>37</v>
      </c>
      <c r="B1" s="53"/>
      <c r="C1" s="53"/>
      <c r="D1" s="53"/>
      <c r="E1" s="53"/>
    </row>
    <row r="2" spans="1:5" s="3" customFormat="1" x14ac:dyDescent="0.3">
      <c r="A2" s="63" t="s">
        <v>3</v>
      </c>
      <c r="B2" s="64"/>
      <c r="C2" s="65" t="s">
        <v>0</v>
      </c>
      <c r="D2" s="63" t="s">
        <v>1</v>
      </c>
      <c r="E2" s="64"/>
    </row>
    <row r="3" spans="1:5" s="3" customFormat="1" x14ac:dyDescent="0.3">
      <c r="A3" s="11" t="s">
        <v>68</v>
      </c>
      <c r="B3" s="10" t="s">
        <v>67</v>
      </c>
      <c r="C3" s="49"/>
      <c r="D3" s="35" t="s">
        <v>2</v>
      </c>
      <c r="E3" s="12" t="s">
        <v>4</v>
      </c>
    </row>
    <row r="4" spans="1:5" ht="14.4" customHeight="1" x14ac:dyDescent="0.3">
      <c r="A4" s="45" t="s">
        <v>74</v>
      </c>
      <c r="B4" s="46"/>
      <c r="C4" s="46"/>
      <c r="D4" s="46"/>
      <c r="E4" s="47"/>
    </row>
    <row r="5" spans="1:5" ht="26.4" x14ac:dyDescent="0.3">
      <c r="A5" s="52">
        <v>10</v>
      </c>
      <c r="B5" s="62"/>
      <c r="C5" s="31" t="s">
        <v>62</v>
      </c>
      <c r="D5" s="32">
        <v>25</v>
      </c>
      <c r="E5" s="33">
        <f>IF(B5&lt;=A5,B5*D5, A5*D5)</f>
        <v>0</v>
      </c>
    </row>
    <row r="6" spans="1:5" x14ac:dyDescent="0.3">
      <c r="A6" s="52"/>
      <c r="B6" s="13"/>
      <c r="C6" s="7" t="s">
        <v>23</v>
      </c>
      <c r="D6" s="6">
        <v>25</v>
      </c>
      <c r="E6" s="24">
        <f>IF(B6&lt;=A5,B6*D6, A5*D6)</f>
        <v>0</v>
      </c>
    </row>
    <row r="7" spans="1:5" ht="15.6" customHeight="1" x14ac:dyDescent="0.3">
      <c r="A7" s="52"/>
      <c r="B7" s="13"/>
      <c r="C7" s="7" t="s">
        <v>24</v>
      </c>
      <c r="D7" s="6">
        <v>20</v>
      </c>
      <c r="E7" s="24">
        <f>IF(B7&lt;=A5,B7*D7, A5*D7)</f>
        <v>0</v>
      </c>
    </row>
    <row r="8" spans="1:5" x14ac:dyDescent="0.3">
      <c r="A8" s="52"/>
      <c r="B8" s="13"/>
      <c r="C8" s="7" t="s">
        <v>25</v>
      </c>
      <c r="D8" s="6">
        <v>15</v>
      </c>
      <c r="E8" s="24">
        <f>IF(B8&lt;=A5,B8*D8, A5*D8)</f>
        <v>0</v>
      </c>
    </row>
    <row r="9" spans="1:5" x14ac:dyDescent="0.3">
      <c r="A9" s="52"/>
      <c r="B9" s="13"/>
      <c r="C9" s="7" t="s">
        <v>26</v>
      </c>
      <c r="D9" s="6">
        <v>10</v>
      </c>
      <c r="E9" s="24">
        <f>IF(B9&lt;=A5,B9*D9, A5*D9)</f>
        <v>0</v>
      </c>
    </row>
    <row r="10" spans="1:5" x14ac:dyDescent="0.3">
      <c r="A10" s="52"/>
      <c r="B10" s="13"/>
      <c r="C10" s="7" t="s">
        <v>27</v>
      </c>
      <c r="D10" s="6">
        <v>5</v>
      </c>
      <c r="E10" s="24">
        <f>IF(B10&lt;=A5,B10*D10, A5*D10)</f>
        <v>0</v>
      </c>
    </row>
    <row r="11" spans="1:5" x14ac:dyDescent="0.3">
      <c r="A11" s="52"/>
      <c r="B11" s="13"/>
      <c r="C11" s="7" t="s">
        <v>28</v>
      </c>
      <c r="D11" s="6">
        <v>15</v>
      </c>
      <c r="E11" s="24">
        <f>IF(B11&lt;=A5,B11*D11, A5*D11)</f>
        <v>0</v>
      </c>
    </row>
    <row r="12" spans="1:5" ht="26.4" x14ac:dyDescent="0.3">
      <c r="A12" s="52"/>
      <c r="B12" s="13"/>
      <c r="C12" s="7" t="s">
        <v>29</v>
      </c>
      <c r="D12" s="6">
        <v>10</v>
      </c>
      <c r="E12" s="24">
        <f>IF(B12&lt;=A5,B12*D12, A5*D12)</f>
        <v>0</v>
      </c>
    </row>
    <row r="13" spans="1:5" x14ac:dyDescent="0.3">
      <c r="A13" s="52"/>
      <c r="B13" s="13"/>
      <c r="C13" s="7" t="s">
        <v>30</v>
      </c>
      <c r="D13" s="6">
        <v>15</v>
      </c>
      <c r="E13" s="24">
        <f>IF(B13&lt;=A5,B13*D13, A5*D13)</f>
        <v>0</v>
      </c>
    </row>
    <row r="14" spans="1:5" x14ac:dyDescent="0.3">
      <c r="A14" s="52"/>
      <c r="B14" s="13"/>
      <c r="C14" s="7" t="s">
        <v>31</v>
      </c>
      <c r="D14" s="6">
        <v>5</v>
      </c>
      <c r="E14" s="24">
        <f>IF(B14&lt;=A5,B14*D14, A5*D14)</f>
        <v>0</v>
      </c>
    </row>
    <row r="15" spans="1:5" x14ac:dyDescent="0.3">
      <c r="A15" s="52"/>
      <c r="B15" s="13"/>
      <c r="C15" s="7" t="s">
        <v>32</v>
      </c>
      <c r="D15" s="6">
        <v>15</v>
      </c>
      <c r="E15" s="24">
        <f>IF(B15&lt;=A5,B15*D15, A5*D15)</f>
        <v>0</v>
      </c>
    </row>
    <row r="16" spans="1:5" x14ac:dyDescent="0.3">
      <c r="A16" s="52"/>
      <c r="B16" s="13"/>
      <c r="C16" s="7" t="s">
        <v>33</v>
      </c>
      <c r="D16" s="6">
        <v>5</v>
      </c>
      <c r="E16" s="24">
        <f>IF(B16&lt;=A5,B16*D16, A5*D16)</f>
        <v>0</v>
      </c>
    </row>
    <row r="17" spans="1:5" x14ac:dyDescent="0.3">
      <c r="A17" s="52"/>
      <c r="B17" s="13"/>
      <c r="C17" s="7" t="s">
        <v>34</v>
      </c>
      <c r="D17" s="6">
        <v>15</v>
      </c>
      <c r="E17" s="24">
        <f>IF(B17&lt;=A5,B17*D17, A5*D17)</f>
        <v>0</v>
      </c>
    </row>
    <row r="18" spans="1:5" x14ac:dyDescent="0.3">
      <c r="A18" s="52"/>
      <c r="B18" s="13"/>
      <c r="C18" s="7" t="s">
        <v>35</v>
      </c>
      <c r="D18" s="6">
        <v>5</v>
      </c>
      <c r="E18" s="24">
        <f>IF(B18&lt;=A5,B18*D18, A5*D18)</f>
        <v>0</v>
      </c>
    </row>
    <row r="19" spans="1:5" x14ac:dyDescent="0.3">
      <c r="A19" s="52"/>
      <c r="B19" s="13"/>
      <c r="C19" s="7" t="s">
        <v>22</v>
      </c>
      <c r="D19" s="6">
        <v>15</v>
      </c>
      <c r="E19" s="24">
        <f>IF(B19&lt;=A5,B19*D19, A5*D19)</f>
        <v>0</v>
      </c>
    </row>
    <row r="20" spans="1:5" x14ac:dyDescent="0.3">
      <c r="A20" s="52"/>
      <c r="B20" s="13"/>
      <c r="C20" s="7" t="s">
        <v>36</v>
      </c>
      <c r="D20" s="6">
        <v>7.5</v>
      </c>
      <c r="E20" s="24">
        <f>IF(B20&lt;=A5,B20*D20, A5*D20)</f>
        <v>0</v>
      </c>
    </row>
    <row r="21" spans="1:5" x14ac:dyDescent="0.3">
      <c r="A21" s="52"/>
      <c r="B21" s="13"/>
      <c r="C21" s="7" t="s">
        <v>49</v>
      </c>
      <c r="D21" s="6">
        <v>15</v>
      </c>
      <c r="E21" s="24">
        <f>IF(B21&lt;=A5,B21*D21, A5*D21)</f>
        <v>0</v>
      </c>
    </row>
    <row r="22" spans="1:5" x14ac:dyDescent="0.3">
      <c r="A22" s="52"/>
      <c r="B22" s="16"/>
      <c r="C22" s="18" t="s">
        <v>48</v>
      </c>
      <c r="D22" s="19">
        <v>5</v>
      </c>
      <c r="E22" s="24">
        <f>IF(B22&lt;=A5,B22*D22, A5*D22)</f>
        <v>0</v>
      </c>
    </row>
    <row r="23" spans="1:5" x14ac:dyDescent="0.3">
      <c r="A23" s="45" t="s">
        <v>73</v>
      </c>
      <c r="B23" s="46"/>
      <c r="C23" s="46"/>
      <c r="D23" s="46"/>
      <c r="E23" s="47"/>
    </row>
    <row r="24" spans="1:5" x14ac:dyDescent="0.3">
      <c r="A24" s="51">
        <v>10</v>
      </c>
      <c r="B24" s="15"/>
      <c r="C24" s="20" t="s">
        <v>54</v>
      </c>
      <c r="D24" s="21">
        <v>2</v>
      </c>
      <c r="E24" s="24">
        <f>IF(B24&lt;=A24,B24*D24, A24*D24)</f>
        <v>0</v>
      </c>
    </row>
    <row r="25" spans="1:5" x14ac:dyDescent="0.3">
      <c r="A25" s="54"/>
      <c r="B25" s="5"/>
      <c r="C25" s="7" t="s">
        <v>55</v>
      </c>
      <c r="D25" s="6">
        <v>2</v>
      </c>
      <c r="E25" s="24">
        <f>IF(B25&lt;=A24,B25*D25, A24*D25)</f>
        <v>0</v>
      </c>
    </row>
    <row r="26" spans="1:5" x14ac:dyDescent="0.3">
      <c r="A26" s="54"/>
      <c r="B26" s="5"/>
      <c r="C26" s="7" t="s">
        <v>20</v>
      </c>
      <c r="D26" s="6">
        <v>2</v>
      </c>
      <c r="E26" s="24">
        <f>IF(B26&lt;=A24,B26*D26, A24*D26)</f>
        <v>0</v>
      </c>
    </row>
    <row r="27" spans="1:5" x14ac:dyDescent="0.3">
      <c r="A27" s="54"/>
      <c r="B27" s="5"/>
      <c r="C27" s="7" t="s">
        <v>63</v>
      </c>
      <c r="D27" s="6">
        <v>1.5</v>
      </c>
      <c r="E27" s="24">
        <f>IF(B27&lt;=A24,B27*D27, A24*D27)</f>
        <v>0</v>
      </c>
    </row>
    <row r="28" spans="1:5" x14ac:dyDescent="0.3">
      <c r="A28" s="54"/>
      <c r="B28" s="5"/>
      <c r="C28" s="7" t="s">
        <v>56</v>
      </c>
      <c r="D28" s="6">
        <v>1.5</v>
      </c>
      <c r="E28" s="24">
        <f>IF(B28&lt;=A24,B28*D28, A24*D28)</f>
        <v>0</v>
      </c>
    </row>
    <row r="29" spans="1:5" x14ac:dyDescent="0.3">
      <c r="A29" s="54"/>
      <c r="B29" s="5"/>
      <c r="C29" s="7" t="s">
        <v>57</v>
      </c>
      <c r="D29" s="6">
        <v>1.5</v>
      </c>
      <c r="E29" s="24">
        <f>IF(B29&lt;=A24,B29*D29, A24*D29)</f>
        <v>0</v>
      </c>
    </row>
    <row r="30" spans="1:5" x14ac:dyDescent="0.3">
      <c r="A30" s="54"/>
      <c r="B30" s="5"/>
      <c r="C30" s="7" t="s">
        <v>21</v>
      </c>
      <c r="D30" s="6">
        <v>2</v>
      </c>
      <c r="E30" s="24">
        <f>IF(B30&lt;=A24,B30*D30, A24*D30)</f>
        <v>0</v>
      </c>
    </row>
    <row r="31" spans="1:5" x14ac:dyDescent="0.3">
      <c r="A31" s="54"/>
      <c r="B31" s="5"/>
      <c r="C31" s="7" t="s">
        <v>58</v>
      </c>
      <c r="D31" s="6">
        <v>1</v>
      </c>
      <c r="E31" s="24">
        <f>IF(B31&lt;=A24,B31*D31, A24*D31)</f>
        <v>0</v>
      </c>
    </row>
    <row r="32" spans="1:5" x14ac:dyDescent="0.3">
      <c r="A32" s="54"/>
      <c r="B32" s="5"/>
      <c r="C32" s="7" t="s">
        <v>59</v>
      </c>
      <c r="D32" s="6">
        <v>1.5</v>
      </c>
      <c r="E32" s="24">
        <f>IF(B32&lt;=A24,B32*D32, A24*D32)</f>
        <v>0</v>
      </c>
    </row>
    <row r="33" spans="1:5" x14ac:dyDescent="0.3">
      <c r="A33" s="50"/>
      <c r="B33" s="14"/>
      <c r="C33" s="18" t="s">
        <v>60</v>
      </c>
      <c r="D33" s="19">
        <v>3</v>
      </c>
      <c r="E33" s="24">
        <f>IF(B33&lt;=A24,B33*D33, A24*D33)</f>
        <v>0</v>
      </c>
    </row>
    <row r="34" spans="1:5" ht="42" customHeight="1" x14ac:dyDescent="0.3">
      <c r="A34" s="45" t="s">
        <v>64</v>
      </c>
      <c r="B34" s="46"/>
      <c r="C34" s="46"/>
      <c r="D34" s="46"/>
      <c r="E34" s="47"/>
    </row>
    <row r="35" spans="1:5" x14ac:dyDescent="0.3">
      <c r="A35" s="51">
        <v>10</v>
      </c>
      <c r="B35" s="15"/>
      <c r="C35" s="20" t="s">
        <v>51</v>
      </c>
      <c r="D35" s="21">
        <v>20</v>
      </c>
      <c r="E35" s="24">
        <f t="shared" ref="E35" si="0">IF(B35&lt;=A35,B35*D35, A35*D35)</f>
        <v>0</v>
      </c>
    </row>
    <row r="36" spans="1:5" x14ac:dyDescent="0.3">
      <c r="A36" s="54"/>
      <c r="B36" s="5"/>
      <c r="C36" s="7" t="s">
        <v>50</v>
      </c>
      <c r="D36" s="6">
        <v>15</v>
      </c>
      <c r="E36" s="24">
        <f>IF(B36&lt;=A35,B36*D36, A35*D36)</f>
        <v>0</v>
      </c>
    </row>
    <row r="37" spans="1:5" x14ac:dyDescent="0.3">
      <c r="A37" s="50"/>
      <c r="B37" s="14"/>
      <c r="C37" s="18" t="s">
        <v>19</v>
      </c>
      <c r="D37" s="19">
        <v>5</v>
      </c>
      <c r="E37" s="24">
        <f>IF(B37&lt;=A35,B37*D37, A35*D37)</f>
        <v>0</v>
      </c>
    </row>
    <row r="38" spans="1:5" x14ac:dyDescent="0.3">
      <c r="A38" s="45" t="s">
        <v>70</v>
      </c>
      <c r="B38" s="46"/>
      <c r="C38" s="46"/>
      <c r="D38" s="46"/>
      <c r="E38" s="47"/>
    </row>
    <row r="39" spans="1:5" x14ac:dyDescent="0.3">
      <c r="A39" s="51">
        <v>4</v>
      </c>
      <c r="B39" s="15"/>
      <c r="C39" s="20" t="s">
        <v>5</v>
      </c>
      <c r="D39" s="21">
        <v>5</v>
      </c>
      <c r="E39" s="24">
        <f>IF(B39&lt;=A39,B39*D39, A39*D39)</f>
        <v>0</v>
      </c>
    </row>
    <row r="40" spans="1:5" x14ac:dyDescent="0.3">
      <c r="A40" s="54"/>
      <c r="B40" s="5"/>
      <c r="C40" s="7" t="s">
        <v>6</v>
      </c>
      <c r="D40" s="6">
        <v>1.5</v>
      </c>
      <c r="E40" s="24">
        <f>IF(B40&lt;=A39,B40*D40, A39*D40)</f>
        <v>0</v>
      </c>
    </row>
    <row r="41" spans="1:5" x14ac:dyDescent="0.3">
      <c r="A41" s="50"/>
      <c r="B41" s="14"/>
      <c r="C41" s="18" t="s">
        <v>38</v>
      </c>
      <c r="D41" s="19">
        <v>1</v>
      </c>
      <c r="E41" s="24">
        <f>IF(B41&lt;=A39,B41*D41, A39*D41)</f>
        <v>0</v>
      </c>
    </row>
    <row r="42" spans="1:5" x14ac:dyDescent="0.3">
      <c r="A42" s="45" t="s">
        <v>71</v>
      </c>
      <c r="B42" s="46"/>
      <c r="C42" s="46"/>
      <c r="D42" s="46"/>
      <c r="E42" s="47"/>
    </row>
    <row r="43" spans="1:5" x14ac:dyDescent="0.3">
      <c r="A43" s="50">
        <v>6</v>
      </c>
      <c r="B43" s="5"/>
      <c r="C43" s="7" t="s">
        <v>39</v>
      </c>
      <c r="D43" s="38">
        <v>5</v>
      </c>
      <c r="E43" s="24">
        <f t="shared" ref="E43" si="1">IF(B43&lt;=A43,B43*D43, A43*D43)</f>
        <v>0</v>
      </c>
    </row>
    <row r="44" spans="1:5" x14ac:dyDescent="0.3">
      <c r="A44" s="51"/>
      <c r="B44" s="5"/>
      <c r="C44" s="7" t="s">
        <v>40</v>
      </c>
      <c r="D44" s="38">
        <v>15</v>
      </c>
      <c r="E44" s="24">
        <f>IF(B44&lt;=A43,B44*D44, A43*D44)</f>
        <v>0</v>
      </c>
    </row>
    <row r="45" spans="1:5" x14ac:dyDescent="0.3">
      <c r="A45" s="38">
        <v>6</v>
      </c>
      <c r="B45" s="5"/>
      <c r="C45" s="7" t="s">
        <v>41</v>
      </c>
      <c r="D45" s="38">
        <v>10</v>
      </c>
      <c r="E45" s="24">
        <f>IF(B45&lt;=A43,B45*D45, A43*D45)</f>
        <v>0</v>
      </c>
    </row>
    <row r="46" spans="1:5" ht="14.4" customHeight="1" x14ac:dyDescent="0.3">
      <c r="A46" s="45" t="s">
        <v>72</v>
      </c>
      <c r="B46" s="46"/>
      <c r="C46" s="46"/>
      <c r="D46" s="46"/>
      <c r="E46" s="47"/>
    </row>
    <row r="47" spans="1:5" x14ac:dyDescent="0.3">
      <c r="A47" s="50">
        <v>10</v>
      </c>
      <c r="B47" s="5"/>
      <c r="C47" s="20" t="s">
        <v>7</v>
      </c>
      <c r="D47" s="37">
        <v>10</v>
      </c>
      <c r="E47" s="24">
        <f>IF(B47&lt;=A47,B47*D47, A47*D47)</f>
        <v>0</v>
      </c>
    </row>
    <row r="48" spans="1:5" x14ac:dyDescent="0.3">
      <c r="A48" s="52"/>
      <c r="B48" s="5"/>
      <c r="C48" s="20" t="s">
        <v>8</v>
      </c>
      <c r="D48" s="21">
        <v>6</v>
      </c>
      <c r="E48" s="24">
        <f>IF(B48&lt;=A47,B48*D48, A47*D48)</f>
        <v>0</v>
      </c>
    </row>
    <row r="49" spans="1:5" x14ac:dyDescent="0.3">
      <c r="A49" s="52"/>
      <c r="B49" s="5"/>
      <c r="C49" s="7" t="s">
        <v>9</v>
      </c>
      <c r="D49" s="6">
        <v>8</v>
      </c>
      <c r="E49" s="24">
        <f>IF(B49&lt;=A47,B49*D49, A47*D49)</f>
        <v>0</v>
      </c>
    </row>
    <row r="50" spans="1:5" x14ac:dyDescent="0.3">
      <c r="A50" s="51"/>
      <c r="B50" s="5"/>
      <c r="C50" s="7" t="s">
        <v>10</v>
      </c>
      <c r="D50" s="6">
        <v>5</v>
      </c>
      <c r="E50" s="24">
        <f>IF(B50&lt;=A47,B50*D50, A47*D50)</f>
        <v>0</v>
      </c>
    </row>
    <row r="51" spans="1:5" ht="14.4" customHeight="1" x14ac:dyDescent="0.3">
      <c r="A51" s="45" t="s">
        <v>72</v>
      </c>
      <c r="B51" s="46"/>
      <c r="C51" s="46"/>
      <c r="D51" s="46"/>
      <c r="E51" s="47"/>
    </row>
    <row r="52" spans="1:5" x14ac:dyDescent="0.3">
      <c r="A52" s="37">
        <v>10</v>
      </c>
      <c r="B52" s="15"/>
      <c r="C52" s="7" t="s">
        <v>42</v>
      </c>
      <c r="D52" s="6">
        <v>3</v>
      </c>
      <c r="E52" s="24">
        <f>IF(B52&lt;=A47,B52*D52, A47*D52)</f>
        <v>0</v>
      </c>
    </row>
    <row r="53" spans="1:5" x14ac:dyDescent="0.3">
      <c r="A53" s="54">
        <v>6</v>
      </c>
      <c r="B53" s="5"/>
      <c r="C53" s="7" t="s">
        <v>43</v>
      </c>
      <c r="D53" s="6">
        <v>3</v>
      </c>
      <c r="E53" s="24">
        <f>IF(B53&lt;=A53,B53*D53, A47*D53)</f>
        <v>0</v>
      </c>
    </row>
    <row r="54" spans="1:5" x14ac:dyDescent="0.3">
      <c r="A54" s="54"/>
      <c r="B54" s="5"/>
      <c r="C54" s="7" t="s">
        <v>44</v>
      </c>
      <c r="D54" s="6">
        <v>3</v>
      </c>
      <c r="E54" s="24">
        <f>IF(B54&lt;=A53,B54*D54, A53*D54)</f>
        <v>0</v>
      </c>
    </row>
    <row r="55" spans="1:5" x14ac:dyDescent="0.3">
      <c r="A55" s="54"/>
      <c r="B55" s="5"/>
      <c r="C55" s="7" t="s">
        <v>11</v>
      </c>
      <c r="D55" s="6">
        <v>3</v>
      </c>
      <c r="E55" s="24">
        <f>IF(B55&lt;=A53,B55*D55, A53*D55)</f>
        <v>0</v>
      </c>
    </row>
    <row r="56" spans="1:5" ht="17.25" customHeight="1" x14ac:dyDescent="0.3">
      <c r="A56" s="50"/>
      <c r="B56" s="57"/>
      <c r="C56" s="22" t="s">
        <v>12</v>
      </c>
      <c r="D56" s="36">
        <v>1</v>
      </c>
      <c r="E56" s="24">
        <f>IF(B56&lt;=A53,B56*D56, A53*D56)</f>
        <v>0</v>
      </c>
    </row>
    <row r="57" spans="1:5" x14ac:dyDescent="0.3">
      <c r="A57" s="45" t="s">
        <v>61</v>
      </c>
      <c r="B57" s="46"/>
      <c r="C57" s="46"/>
      <c r="D57" s="46"/>
      <c r="E57" s="47"/>
    </row>
    <row r="58" spans="1:5" x14ac:dyDescent="0.3">
      <c r="A58" s="51">
        <v>10</v>
      </c>
      <c r="B58" s="15"/>
      <c r="C58" s="8" t="s">
        <v>7</v>
      </c>
      <c r="D58" s="37">
        <v>5</v>
      </c>
      <c r="E58" s="24">
        <f>IF(B58&lt;=A58,B58*D58, A58*D58)</f>
        <v>0</v>
      </c>
    </row>
    <row r="59" spans="1:5" x14ac:dyDescent="0.3">
      <c r="A59" s="54"/>
      <c r="B59" s="5"/>
      <c r="C59" s="4" t="s">
        <v>8</v>
      </c>
      <c r="D59" s="38">
        <v>3</v>
      </c>
      <c r="E59" s="24">
        <f>IF(B59&lt;=A58,B59*D59, A58*D59)</f>
        <v>0</v>
      </c>
    </row>
    <row r="60" spans="1:5" x14ac:dyDescent="0.3">
      <c r="A60" s="54"/>
      <c r="B60" s="5"/>
      <c r="C60" s="4" t="s">
        <v>9</v>
      </c>
      <c r="D60" s="38">
        <v>4</v>
      </c>
      <c r="E60" s="24">
        <f>IF(B60&lt;=A58,B60*D60, A58*D60)</f>
        <v>0</v>
      </c>
    </row>
    <row r="61" spans="1:5" x14ac:dyDescent="0.3">
      <c r="A61" s="54"/>
      <c r="B61" s="5"/>
      <c r="C61" s="4" t="s">
        <v>10</v>
      </c>
      <c r="D61" s="38">
        <v>2.5</v>
      </c>
      <c r="E61" s="24">
        <f>IF(B61&lt;=A58,B61*D61, A58*D61)</f>
        <v>0</v>
      </c>
    </row>
    <row r="62" spans="1:5" x14ac:dyDescent="0.3">
      <c r="A62" s="54"/>
      <c r="B62" s="5"/>
      <c r="C62" s="4" t="s">
        <v>42</v>
      </c>
      <c r="D62" s="38">
        <v>1.5</v>
      </c>
      <c r="E62" s="24">
        <f>IF(B62&lt;=A58,B62*D62, A58*D62)</f>
        <v>0</v>
      </c>
    </row>
    <row r="63" spans="1:5" x14ac:dyDescent="0.3">
      <c r="A63" s="54">
        <v>4</v>
      </c>
      <c r="B63" s="5"/>
      <c r="C63" s="4" t="s">
        <v>43</v>
      </c>
      <c r="D63" s="38">
        <v>1.5</v>
      </c>
      <c r="E63" s="24">
        <f>IF(B63&lt;=A63,B63*D63, A63*D63)</f>
        <v>0</v>
      </c>
    </row>
    <row r="64" spans="1:5" x14ac:dyDescent="0.3">
      <c r="A64" s="54"/>
      <c r="B64" s="5"/>
      <c r="C64" s="4" t="s">
        <v>44</v>
      </c>
      <c r="D64" s="38">
        <v>1.5</v>
      </c>
      <c r="E64" s="24">
        <f>IF(B64&lt;=A63,B64*D64, A63*D64)</f>
        <v>0</v>
      </c>
    </row>
    <row r="65" spans="1:5" x14ac:dyDescent="0.3">
      <c r="A65" s="54"/>
      <c r="B65" s="5"/>
      <c r="C65" s="4" t="s">
        <v>11</v>
      </c>
      <c r="D65" s="38">
        <v>1.5</v>
      </c>
      <c r="E65" s="24">
        <f>IF(B65&lt;=A63,B65*D65, A63*D65)</f>
        <v>0</v>
      </c>
    </row>
    <row r="66" spans="1:5" ht="15.75" customHeight="1" x14ac:dyDescent="0.3">
      <c r="A66" s="50"/>
      <c r="B66" s="14"/>
      <c r="C66" s="17" t="s">
        <v>53</v>
      </c>
      <c r="D66" s="36">
        <v>0.5</v>
      </c>
      <c r="E66" s="24">
        <f>IF(B66&lt;=A63,B66*D66, A63*D66)</f>
        <v>0</v>
      </c>
    </row>
    <row r="67" spans="1:5" ht="29.4" customHeight="1" x14ac:dyDescent="0.3">
      <c r="A67" s="45" t="s">
        <v>75</v>
      </c>
      <c r="B67" s="46"/>
      <c r="C67" s="46"/>
      <c r="D67" s="46"/>
      <c r="E67" s="47"/>
    </row>
    <row r="68" spans="1:5" x14ac:dyDescent="0.3">
      <c r="A68" s="52">
        <v>10</v>
      </c>
      <c r="B68" s="5"/>
      <c r="C68" s="8" t="s">
        <v>13</v>
      </c>
      <c r="D68" s="37">
        <v>4</v>
      </c>
      <c r="E68" s="24">
        <f>IF(B68&lt;=A68,B68*D68, A68*D68)</f>
        <v>0</v>
      </c>
    </row>
    <row r="69" spans="1:5" x14ac:dyDescent="0.3">
      <c r="A69" s="52"/>
      <c r="B69" s="5"/>
      <c r="C69" s="4" t="s">
        <v>14</v>
      </c>
      <c r="D69" s="38">
        <v>3</v>
      </c>
      <c r="E69" s="24">
        <f>IF(B69&lt;=A68,B69*D69, A68*D69)</f>
        <v>0</v>
      </c>
    </row>
    <row r="70" spans="1:5" x14ac:dyDescent="0.3">
      <c r="A70" s="52"/>
      <c r="B70" s="5"/>
      <c r="C70" s="4" t="s">
        <v>45</v>
      </c>
      <c r="D70" s="38">
        <v>1</v>
      </c>
      <c r="E70" s="24">
        <f>IF(B70&lt;=A68,B70*D70, A68*D70)</f>
        <v>0</v>
      </c>
    </row>
    <row r="71" spans="1:5" x14ac:dyDescent="0.3">
      <c r="A71" s="52"/>
      <c r="B71" s="5"/>
      <c r="C71" s="17" t="s">
        <v>46</v>
      </c>
      <c r="D71" s="36">
        <v>0.5</v>
      </c>
      <c r="E71" s="24">
        <f>IF(B71&lt;=A68,B71*D71, A68*D71)</f>
        <v>0</v>
      </c>
    </row>
    <row r="72" spans="1:5" x14ac:dyDescent="0.3">
      <c r="A72" s="45" t="s">
        <v>76</v>
      </c>
      <c r="B72" s="46"/>
      <c r="C72" s="46"/>
      <c r="D72" s="46"/>
      <c r="E72" s="47"/>
    </row>
    <row r="73" spans="1:5" x14ac:dyDescent="0.3">
      <c r="A73" s="37">
        <v>6</v>
      </c>
      <c r="B73" s="15"/>
      <c r="C73" s="8" t="s">
        <v>15</v>
      </c>
      <c r="D73" s="37">
        <v>3</v>
      </c>
      <c r="E73" s="24">
        <f>IF(B73&lt;=A73,B73*D73, A73*D73)</f>
        <v>0</v>
      </c>
    </row>
    <row r="74" spans="1:5" x14ac:dyDescent="0.3">
      <c r="A74" s="38">
        <v>3</v>
      </c>
      <c r="B74" s="5"/>
      <c r="C74" s="4" t="s">
        <v>16</v>
      </c>
      <c r="D74" s="38">
        <v>3</v>
      </c>
      <c r="E74" s="24">
        <f t="shared" ref="E74:E75" si="2">IF(B74&lt;=A74,B74*D74, A74*D74)</f>
        <v>0</v>
      </c>
    </row>
    <row r="75" spans="1:5" x14ac:dyDescent="0.3">
      <c r="A75" s="36">
        <v>6</v>
      </c>
      <c r="B75" s="14"/>
      <c r="C75" s="17" t="s">
        <v>47</v>
      </c>
      <c r="D75" s="36">
        <v>3</v>
      </c>
      <c r="E75" s="24">
        <f t="shared" si="2"/>
        <v>0</v>
      </c>
    </row>
    <row r="76" spans="1:5" ht="33" customHeight="1" x14ac:dyDescent="0.3">
      <c r="A76" s="45" t="s">
        <v>77</v>
      </c>
      <c r="B76" s="46"/>
      <c r="C76" s="46"/>
      <c r="D76" s="46"/>
      <c r="E76" s="47"/>
    </row>
    <row r="77" spans="1:5" x14ac:dyDescent="0.3">
      <c r="A77" s="54">
        <v>10</v>
      </c>
      <c r="B77" s="5"/>
      <c r="C77" s="4" t="s">
        <v>17</v>
      </c>
      <c r="D77" s="38">
        <v>15</v>
      </c>
      <c r="E77" s="24">
        <f t="shared" ref="E77" si="3">IF(B77&lt;=A77,B77*D77, A77*D77)</f>
        <v>0</v>
      </c>
    </row>
    <row r="78" spans="1:5" x14ac:dyDescent="0.3">
      <c r="A78" s="50"/>
      <c r="B78" s="14"/>
      <c r="C78" s="17" t="s">
        <v>18</v>
      </c>
      <c r="D78" s="36">
        <v>5</v>
      </c>
      <c r="E78" s="24">
        <f>IF(B78&lt;=A77,B78*D78, A77*D78)</f>
        <v>0</v>
      </c>
    </row>
    <row r="79" spans="1:5" x14ac:dyDescent="0.3">
      <c r="A79" s="45" t="s">
        <v>78</v>
      </c>
      <c r="B79" s="46"/>
      <c r="C79" s="46"/>
      <c r="D79" s="46"/>
      <c r="E79" s="47"/>
    </row>
    <row r="80" spans="1:5" x14ac:dyDescent="0.3">
      <c r="A80" s="55"/>
      <c r="B80" s="58"/>
      <c r="C80" s="8" t="s">
        <v>13</v>
      </c>
      <c r="D80" s="37">
        <v>10</v>
      </c>
      <c r="E80" s="24">
        <f>B80*D80</f>
        <v>0</v>
      </c>
    </row>
    <row r="81" spans="1:6" ht="21" customHeight="1" x14ac:dyDescent="0.3">
      <c r="A81" s="56"/>
      <c r="B81" s="59"/>
      <c r="C81" s="4" t="s">
        <v>14</v>
      </c>
      <c r="D81" s="38">
        <v>5</v>
      </c>
      <c r="E81" s="24">
        <f>B81*D81</f>
        <v>0</v>
      </c>
    </row>
    <row r="82" spans="1:6" ht="28.95" customHeight="1" x14ac:dyDescent="0.3">
      <c r="D82" s="41" t="s">
        <v>52</v>
      </c>
      <c r="E82" s="42">
        <f>SUM(E4:E81)</f>
        <v>0</v>
      </c>
      <c r="F82" s="40"/>
    </row>
    <row r="83" spans="1:6" ht="17.399999999999999" customHeight="1" x14ac:dyDescent="0.3">
      <c r="D83" s="23"/>
      <c r="E83" s="23"/>
    </row>
    <row r="84" spans="1:6" ht="21" customHeight="1" x14ac:dyDescent="0.3">
      <c r="A84" s="44" t="s">
        <v>69</v>
      </c>
      <c r="B84" s="44"/>
      <c r="C84" s="60"/>
      <c r="D84" s="23"/>
      <c r="E84" s="23"/>
    </row>
    <row r="85" spans="1:6" x14ac:dyDescent="0.3">
      <c r="D85" s="27"/>
      <c r="E85" s="29"/>
    </row>
    <row r="86" spans="1:6" ht="15.6" customHeight="1" x14ac:dyDescent="0.3">
      <c r="A86" s="48" t="s">
        <v>52</v>
      </c>
      <c r="B86" s="48"/>
      <c r="C86" s="26">
        <f>SUM(E5:E81)</f>
        <v>0</v>
      </c>
      <c r="D86" s="27"/>
      <c r="E86" s="28"/>
    </row>
    <row r="87" spans="1:6" ht="14.4" customHeight="1" x14ac:dyDescent="0.3">
      <c r="D87" s="27"/>
      <c r="E87" s="28"/>
    </row>
    <row r="88" spans="1:6" ht="15.6" x14ac:dyDescent="0.3">
      <c r="A88" s="43" t="s">
        <v>66</v>
      </c>
      <c r="B88" s="43"/>
      <c r="C88" s="60"/>
      <c r="D88" s="27"/>
      <c r="E88" s="28"/>
    </row>
    <row r="89" spans="1:6" ht="18" x14ac:dyDescent="0.3">
      <c r="A89" s="39"/>
      <c r="B89" s="39"/>
      <c r="D89" s="30"/>
      <c r="E89" s="28"/>
    </row>
    <row r="90" spans="1:6" x14ac:dyDescent="0.3">
      <c r="C90" s="61"/>
      <c r="D90" s="27"/>
      <c r="E90" s="28"/>
    </row>
    <row r="91" spans="1:6" ht="18" x14ac:dyDescent="0.3">
      <c r="C91" s="34" t="s">
        <v>65</v>
      </c>
    </row>
    <row r="97" spans="3:3" x14ac:dyDescent="0.3">
      <c r="C97" s="25"/>
    </row>
  </sheetData>
  <sheetProtection algorithmName="SHA-512" hashValue="W39pLH5apJ1AisM0Ik8vF2MgNExr0+JYiXNV38iP9WOI9yoYYxhqxoH0ikvvIKtkWCVYLFxYLyuRXK+Y1XCLUg==" saltValue="KEKFFLg1l1KiQEkXKeLdCw==" spinCount="100000" sheet="1" objects="1" scenarios="1" selectLockedCells="1"/>
  <mergeCells count="31">
    <mergeCell ref="A80:A81"/>
    <mergeCell ref="A68:A71"/>
    <mergeCell ref="A38:E38"/>
    <mergeCell ref="A42:E42"/>
    <mergeCell ref="A57:E57"/>
    <mergeCell ref="A34:E34"/>
    <mergeCell ref="A1:E1"/>
    <mergeCell ref="A58:A62"/>
    <mergeCell ref="A63:A66"/>
    <mergeCell ref="A77:A78"/>
    <mergeCell ref="A35:A37"/>
    <mergeCell ref="A24:A33"/>
    <mergeCell ref="A39:A41"/>
    <mergeCell ref="A53:A56"/>
    <mergeCell ref="A47:A50"/>
    <mergeCell ref="A88:B88"/>
    <mergeCell ref="A84:B84"/>
    <mergeCell ref="A51:E51"/>
    <mergeCell ref="A86:B86"/>
    <mergeCell ref="D2:E2"/>
    <mergeCell ref="A2:B2"/>
    <mergeCell ref="A4:E4"/>
    <mergeCell ref="C2:C3"/>
    <mergeCell ref="A46:E46"/>
    <mergeCell ref="A43:A44"/>
    <mergeCell ref="A67:E67"/>
    <mergeCell ref="A72:E72"/>
    <mergeCell ref="A76:E76"/>
    <mergeCell ref="A79:E79"/>
    <mergeCell ref="A5:A22"/>
    <mergeCell ref="A23:E23"/>
  </mergeCells>
  <pageMargins left="0.98425196850393704" right="0.98425196850393704" top="1.6929133858267718" bottom="1.4430000000000001" header="0.47244094488188981" footer="0.31496062992125984"/>
  <pageSetup paperSize="9" scale="78" fitToHeight="0" orientation="portrait" r:id="rId1"/>
  <headerFooter>
    <oddHeader>&amp;L&amp;G&amp;C&amp;"-,Negrito"
PRÓ-REITORIA DE PESQUISA E PÓS-GRADUAÇÃO - PPG
NÚCLEO DE INOVAÇÃO TECNOLÓGICA - NIT&amp;R&amp;G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Pontuação de Curriculo Lattes</dc:title>
  <dc:creator>NIT-UEMA 03</dc:creator>
  <cp:lastModifiedBy>UEMA</cp:lastModifiedBy>
  <cp:lastPrinted>2018-02-26T12:17:10Z</cp:lastPrinted>
  <dcterms:created xsi:type="dcterms:W3CDTF">2017-03-02T11:31:36Z</dcterms:created>
  <dcterms:modified xsi:type="dcterms:W3CDTF">2018-03-09T14:01:36Z</dcterms:modified>
</cp:coreProperties>
</file>