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Kelly Medeiros\Desktop\CPI\DOCUMENTOS PIBITI\Documentos alterados\Formulários\"/>
    </mc:Choice>
  </mc:AlternateContent>
  <xr:revisionPtr revIDLastSave="0" documentId="13_ncr:1_{B678C5F9-910A-413C-98EF-3A20A83FBFE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ontuaçãoCurriculo" sheetId="1" r:id="rId1"/>
  </sheets>
  <definedNames>
    <definedName name="_xlnm.Print_Titles" localSheetId="0">PontuaçãoCurriculo!$2:$3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C70" i="1" l="1"/>
  <c r="E52" i="1"/>
  <c r="E51" i="1"/>
  <c r="E50" i="1"/>
  <c r="E49" i="1"/>
  <c r="E48" i="1"/>
  <c r="E47" i="1"/>
  <c r="E46" i="1"/>
  <c r="E54" i="1" l="1"/>
  <c r="E55" i="1"/>
  <c r="E56" i="1"/>
  <c r="E57" i="1"/>
  <c r="E5" i="1" l="1"/>
  <c r="E7" i="1"/>
  <c r="E8" i="1"/>
  <c r="E9" i="1"/>
  <c r="E10" i="1"/>
  <c r="E11" i="1"/>
  <c r="E12" i="1"/>
  <c r="E63" i="1" l="1"/>
  <c r="E60" i="1"/>
  <c r="E59" i="1"/>
  <c r="E58" i="1"/>
  <c r="E44" i="1"/>
  <c r="E43" i="1"/>
  <c r="E40" i="1"/>
  <c r="E39" i="1"/>
  <c r="E37" i="1"/>
  <c r="E36" i="1"/>
  <c r="E33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3" i="1"/>
  <c r="E62" i="1"/>
  <c r="E42" i="1"/>
  <c r="E35" i="1"/>
  <c r="E64" i="1" l="1"/>
  <c r="C68" i="1" s="1"/>
</calcChain>
</file>

<file path=xl/sharedStrings.xml><?xml version="1.0" encoding="utf-8"?>
<sst xmlns="http://schemas.openxmlformats.org/spreadsheetml/2006/main" count="72" uniqueCount="65">
  <si>
    <t>Pontuação</t>
  </si>
  <si>
    <t>Pontos</t>
  </si>
  <si>
    <t>Quantidade</t>
  </si>
  <si>
    <t>Total</t>
  </si>
  <si>
    <t>Artigo completo</t>
  </si>
  <si>
    <t>Resumo expandido</t>
  </si>
  <si>
    <t>Doutorado (orientação)</t>
  </si>
  <si>
    <t>Doutorado (co-orientação)</t>
  </si>
  <si>
    <t>Mestrado (orientação)</t>
  </si>
  <si>
    <t>Mestrado (co-orientação)</t>
  </si>
  <si>
    <t>Extensão</t>
  </si>
  <si>
    <t>Coordenador</t>
  </si>
  <si>
    <t>Membro</t>
  </si>
  <si>
    <t>Qualis B4, B5 e C ou, no mínimo com uma base indexadora</t>
  </si>
  <si>
    <t>Extensão tecnológica</t>
  </si>
  <si>
    <t>Manutenção de obras</t>
  </si>
  <si>
    <t>Indicação geográfica</t>
  </si>
  <si>
    <t xml:space="preserve">Patente(PI/MU)  internacional concedida </t>
  </si>
  <si>
    <t>Patente(PI/MU)  nacional concedida</t>
  </si>
  <si>
    <t>Registro de programa de computador - carta concedida</t>
  </si>
  <si>
    <t>Topografia de circuito integrado - concedido</t>
  </si>
  <si>
    <t>Topografia de circuito - protocolado</t>
  </si>
  <si>
    <t>Desenho industrial - concedido</t>
  </si>
  <si>
    <t>Desenho industrial - protocolado</t>
  </si>
  <si>
    <t>Marca - concedido</t>
  </si>
  <si>
    <t>Marca - protocolado</t>
  </si>
  <si>
    <t>Indicação geográfica - protocolado</t>
  </si>
  <si>
    <t>Monografia de graduação</t>
  </si>
  <si>
    <t>Novos cultivares - protocolado</t>
  </si>
  <si>
    <t>Novos cultivares - concedido</t>
  </si>
  <si>
    <t>Qualis B1, B2 e B3</t>
  </si>
  <si>
    <t>Qualis A1 e A2</t>
  </si>
  <si>
    <t>Pontuação Final:</t>
  </si>
  <si>
    <t>Assessoria em inovação e tecnologia.</t>
  </si>
  <si>
    <t>Consultoria técnica</t>
  </si>
  <si>
    <t>Material didático ou institucional em inovação</t>
  </si>
  <si>
    <t>Editoração de inovação</t>
  </si>
  <si>
    <t>Maquete, protótipos e modelos</t>
  </si>
  <si>
    <t>Entrevista, pareceres técnicos</t>
  </si>
  <si>
    <t>Relatório de pesquisa aplicada</t>
  </si>
  <si>
    <t>VII. Orientações em andamento em desenvolvimento tecnológico, inovação e empreendedorismo</t>
  </si>
  <si>
    <t>Mapas relacionados à inovação tecnológica e social</t>
  </si>
  <si>
    <t>Local e data:</t>
  </si>
  <si>
    <t>Nº</t>
  </si>
  <si>
    <t>Máximo</t>
  </si>
  <si>
    <t>Link do CV lattes:</t>
  </si>
  <si>
    <t>IV. Publicação em anais de congresso em desenvolvimento tecnológico, inovação e empreendedorismo.</t>
  </si>
  <si>
    <t>V. Livros em desenvolvimento tecnológico, inovação e empreendedorismo.</t>
  </si>
  <si>
    <t>VI. Orientações concluídas em desenvolvimento tecnológico, inovação e empreendedorismo.</t>
  </si>
  <si>
    <t>II. Produção Técnica em  desenvolvimento tecnológico, inovação e empreendedorismo.</t>
  </si>
  <si>
    <t>I. Produção de Propriedade Industrial.</t>
  </si>
  <si>
    <t xml:space="preserve">III. Artigos publicados em periódicos, em conferência na área de avaliação ciências da computação, revistas tecnológicas de inovação, prospecção e de empreendedorismo. </t>
  </si>
  <si>
    <t>Autoria de livro publicado</t>
  </si>
  <si>
    <t>Organização de livro publicado</t>
  </si>
  <si>
    <t>Capitulo de livro publicado</t>
  </si>
  <si>
    <t>VIII. Projetos de pesquisa em desenvolvimento tecnológico, inovação e empreendedorismo, aprovados por órgão oficiais de fomento.</t>
  </si>
  <si>
    <t>Pontuação final</t>
  </si>
  <si>
    <t xml:space="preserve">     FORMULÁRIO DE PONTUAÇÃO DO CURRÍCULO LATTES (a partir de 2015)</t>
  </si>
  <si>
    <t>Iniciação científica (PIBIC/PIBITI)</t>
  </si>
  <si>
    <t>Pedido de patente (PI/MU) fase nacional- Relatório de exame técnico</t>
  </si>
  <si>
    <t>Pedido de patente(PI/MU)  fase internacional - Relatório de exame técnico</t>
  </si>
  <si>
    <t>Transferência de Desenvolvimento Tecnológico (formalizado por contrato ou convênio) - averbado pelo INPI</t>
  </si>
  <si>
    <t>Transferência de Desenvolvimento Tecnológico (formalizado por contrato ou convênio) - não averbado</t>
  </si>
  <si>
    <t>Pedido de patente (PI/MU) -  exame preliminar favorável</t>
  </si>
  <si>
    <r>
      <t xml:space="preserve">Discriminação (constando no título da produção no CV </t>
    </r>
    <r>
      <rPr>
        <b/>
        <i/>
        <sz val="12"/>
        <rFont val="Calibri"/>
        <family val="2"/>
        <scheme val="minor"/>
      </rPr>
      <t>Lattes)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</si>
</sst>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/>
    <xf numFmtId="2" fontId="0" fillId="0" borderId="0" xfId="0" applyNumberFormat="1" applyAlignment="1">
      <alignment horizontal="center" vertical="center"/>
    </xf>
    <xf numFmtId="0" fontId="0" fillId="0" borderId="0" xfId="0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2" fontId="3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  <protection locked="0"/>
    </xf>
    <xf numFmtId="2" fontId="4" fillId="0" borderId="0" xfId="0" applyNumberFormat="1" applyFont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6" fillId="0" borderId="12" xfId="0" applyNumberFormat="1" applyFont="1" applyBorder="1" applyAlignment="1" applyProtection="1">
      <alignment horizontal="left" vertical="center" wrapText="1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1"/>
  <sheetViews>
    <sheetView showGridLines="0" tabSelected="1" view="pageLayout" topLeftCell="A40" zoomScale="85" zoomScaleNormal="85" zoomScalePageLayoutView="85" workbookViewId="0">
      <selection activeCell="C5" sqref="C5"/>
    </sheetView>
  </sheetViews>
  <sheetFormatPr defaultRowHeight="15" x14ac:dyDescent="0.25"/>
  <cols>
    <col min="1" max="1" width="9" style="1" customWidth="1"/>
    <col min="2" max="2" width="9.28515625" style="1" customWidth="1"/>
    <col min="3" max="3" width="67.42578125" style="2" customWidth="1"/>
    <col min="4" max="4" width="11.28515625" style="1" customWidth="1"/>
    <col min="5" max="5" width="9.28515625" style="4" customWidth="1"/>
  </cols>
  <sheetData>
    <row r="1" spans="1:5" ht="15.75" x14ac:dyDescent="0.25">
      <c r="A1" s="61" t="s">
        <v>57</v>
      </c>
      <c r="B1" s="61"/>
      <c r="C1" s="61"/>
      <c r="D1" s="61"/>
      <c r="E1" s="61"/>
    </row>
    <row r="2" spans="1:5" s="3" customFormat="1" ht="12" customHeight="1" x14ac:dyDescent="0.25">
      <c r="A2" s="51" t="s">
        <v>2</v>
      </c>
      <c r="B2" s="52"/>
      <c r="C2" s="56" t="s">
        <v>64</v>
      </c>
      <c r="D2" s="51" t="s">
        <v>0</v>
      </c>
      <c r="E2" s="52"/>
    </row>
    <row r="3" spans="1:5" s="3" customFormat="1" ht="12.75" customHeight="1" x14ac:dyDescent="0.25">
      <c r="A3" s="6" t="s">
        <v>44</v>
      </c>
      <c r="B3" s="6" t="s">
        <v>43</v>
      </c>
      <c r="C3" s="57"/>
      <c r="D3" s="7" t="s">
        <v>1</v>
      </c>
      <c r="E3" s="8" t="s">
        <v>3</v>
      </c>
    </row>
    <row r="4" spans="1:5" ht="15.75" x14ac:dyDescent="0.25">
      <c r="A4" s="53" t="s">
        <v>50</v>
      </c>
      <c r="B4" s="54"/>
      <c r="C4" s="54"/>
      <c r="D4" s="54"/>
      <c r="E4" s="55"/>
    </row>
    <row r="5" spans="1:5" ht="31.5" customHeight="1" x14ac:dyDescent="0.25">
      <c r="A5" s="60">
        <v>10</v>
      </c>
      <c r="B5" s="45"/>
      <c r="C5" s="9" t="s">
        <v>61</v>
      </c>
      <c r="D5" s="10">
        <v>25</v>
      </c>
      <c r="E5" s="11">
        <f>IF(B5&lt;=A5,B5*D5, A5*D5)</f>
        <v>0</v>
      </c>
    </row>
    <row r="6" spans="1:5" ht="31.5" x14ac:dyDescent="0.25">
      <c r="A6" s="60"/>
      <c r="B6" s="46"/>
      <c r="C6" s="47" t="s">
        <v>62</v>
      </c>
      <c r="D6" s="48">
        <v>20</v>
      </c>
      <c r="E6" s="11">
        <f>IF(B6&lt;=A5,B6*D6, A5*D6)</f>
        <v>0</v>
      </c>
    </row>
    <row r="7" spans="1:5" ht="15.75" x14ac:dyDescent="0.25">
      <c r="A7" s="60"/>
      <c r="B7" s="34"/>
      <c r="C7" s="12" t="s">
        <v>17</v>
      </c>
      <c r="D7" s="13">
        <v>25</v>
      </c>
      <c r="E7" s="14">
        <f>IF(B7&lt;=A5,B7*D7, A5*D7)</f>
        <v>0</v>
      </c>
    </row>
    <row r="8" spans="1:5" ht="15.75" x14ac:dyDescent="0.25">
      <c r="A8" s="60"/>
      <c r="B8" s="34"/>
      <c r="C8" s="12" t="s">
        <v>18</v>
      </c>
      <c r="D8" s="13">
        <v>20</v>
      </c>
      <c r="E8" s="14">
        <f>IF(B8&lt;=A5,B8*D8, A5*D8)</f>
        <v>0</v>
      </c>
    </row>
    <row r="9" spans="1:5" ht="31.5" x14ac:dyDescent="0.25">
      <c r="A9" s="60"/>
      <c r="B9" s="34"/>
      <c r="C9" s="12" t="s">
        <v>60</v>
      </c>
      <c r="D9" s="13">
        <v>15</v>
      </c>
      <c r="E9" s="14">
        <f>IF(B9&lt;=A5,B9*D9, A5*D9)</f>
        <v>0</v>
      </c>
    </row>
    <row r="10" spans="1:5" ht="15.75" x14ac:dyDescent="0.25">
      <c r="A10" s="60"/>
      <c r="B10" s="34"/>
      <c r="C10" s="12" t="s">
        <v>59</v>
      </c>
      <c r="D10" s="13">
        <v>10</v>
      </c>
      <c r="E10" s="14">
        <f>IF(B10&lt;=A5,B10*D10, A5*D10)</f>
        <v>0</v>
      </c>
    </row>
    <row r="11" spans="1:5" ht="15.75" x14ac:dyDescent="0.25">
      <c r="A11" s="60"/>
      <c r="B11" s="34"/>
      <c r="C11" s="12" t="s">
        <v>63</v>
      </c>
      <c r="D11" s="13">
        <v>5</v>
      </c>
      <c r="E11" s="14">
        <f>IF(B11&lt;=A5,B11*D11, A5*D11)</f>
        <v>0</v>
      </c>
    </row>
    <row r="12" spans="1:5" ht="15.75" x14ac:dyDescent="0.25">
      <c r="A12" s="60"/>
      <c r="B12" s="34"/>
      <c r="C12" s="12" t="s">
        <v>19</v>
      </c>
      <c r="D12" s="13">
        <v>5</v>
      </c>
      <c r="E12" s="14">
        <f>IF(B12&lt;=A5,B12*D12, A5*D12)</f>
        <v>0</v>
      </c>
    </row>
    <row r="13" spans="1:5" ht="15.75" customHeight="1" x14ac:dyDescent="0.25">
      <c r="A13" s="60"/>
      <c r="B13" s="34"/>
      <c r="C13" s="12" t="s">
        <v>20</v>
      </c>
      <c r="D13" s="13">
        <v>15</v>
      </c>
      <c r="E13" s="14">
        <f>IF(B13&lt;=A5,B13*D13, A5*D13)</f>
        <v>0</v>
      </c>
    </row>
    <row r="14" spans="1:5" ht="15.75" x14ac:dyDescent="0.25">
      <c r="A14" s="60"/>
      <c r="B14" s="34"/>
      <c r="C14" s="12" t="s">
        <v>21</v>
      </c>
      <c r="D14" s="13">
        <v>5</v>
      </c>
      <c r="E14" s="14">
        <f>IF(B14&lt;=A5,B14*D14, A5*D14)</f>
        <v>0</v>
      </c>
    </row>
    <row r="15" spans="1:5" ht="15.75" x14ac:dyDescent="0.25">
      <c r="A15" s="60"/>
      <c r="B15" s="34"/>
      <c r="C15" s="12" t="s">
        <v>22</v>
      </c>
      <c r="D15" s="13">
        <v>15</v>
      </c>
      <c r="E15" s="14">
        <f>IF(B15&lt;=A5,B15*D15, A5*D15)</f>
        <v>0</v>
      </c>
    </row>
    <row r="16" spans="1:5" ht="15.75" x14ac:dyDescent="0.25">
      <c r="A16" s="60"/>
      <c r="B16" s="34"/>
      <c r="C16" s="12" t="s">
        <v>23</v>
      </c>
      <c r="D16" s="13">
        <v>5</v>
      </c>
      <c r="E16" s="14">
        <f>IF(B16&lt;=A5,B16*D16, A5*D16)</f>
        <v>0</v>
      </c>
    </row>
    <row r="17" spans="1:5" ht="15.75" x14ac:dyDescent="0.25">
      <c r="A17" s="60"/>
      <c r="B17" s="34"/>
      <c r="C17" s="12" t="s">
        <v>24</v>
      </c>
      <c r="D17" s="13">
        <v>15</v>
      </c>
      <c r="E17" s="14">
        <f>IF(B17&lt;=A5,B17*D17, A5*D17)</f>
        <v>0</v>
      </c>
    </row>
    <row r="18" spans="1:5" ht="15.75" x14ac:dyDescent="0.25">
      <c r="A18" s="60"/>
      <c r="B18" s="34"/>
      <c r="C18" s="12" t="s">
        <v>25</v>
      </c>
      <c r="D18" s="13">
        <v>5</v>
      </c>
      <c r="E18" s="14">
        <f>IF(B18&lt;=A5,B18*D18, A5*D18)</f>
        <v>0</v>
      </c>
    </row>
    <row r="19" spans="1:5" ht="15.75" x14ac:dyDescent="0.25">
      <c r="A19" s="60"/>
      <c r="B19" s="34"/>
      <c r="C19" s="12" t="s">
        <v>16</v>
      </c>
      <c r="D19" s="13">
        <v>15</v>
      </c>
      <c r="E19" s="14">
        <f>IF(B19&lt;=A5,B19*D19, A5*D19)</f>
        <v>0</v>
      </c>
    </row>
    <row r="20" spans="1:5" ht="15.75" x14ac:dyDescent="0.25">
      <c r="A20" s="60"/>
      <c r="B20" s="34"/>
      <c r="C20" s="12" t="s">
        <v>26</v>
      </c>
      <c r="D20" s="13">
        <v>7.5</v>
      </c>
      <c r="E20" s="14">
        <f>IF(B20&lt;=A5,B20*D20, A5*D20)</f>
        <v>0</v>
      </c>
    </row>
    <row r="21" spans="1:5" ht="15.75" customHeight="1" x14ac:dyDescent="0.25">
      <c r="A21" s="60"/>
      <c r="B21" s="34"/>
      <c r="C21" s="12" t="s">
        <v>29</v>
      </c>
      <c r="D21" s="13">
        <v>15</v>
      </c>
      <c r="E21" s="14">
        <f>IF(B21&lt;=A5,B21*D21, A5*D21)</f>
        <v>0</v>
      </c>
    </row>
    <row r="22" spans="1:5" ht="15.75" x14ac:dyDescent="0.25">
      <c r="A22" s="60"/>
      <c r="B22" s="35"/>
      <c r="C22" s="15" t="s">
        <v>28</v>
      </c>
      <c r="D22" s="16">
        <v>5</v>
      </c>
      <c r="E22" s="14">
        <f>IF(B22&lt;=A5,B22*D22, A5*D22)</f>
        <v>0</v>
      </c>
    </row>
    <row r="23" spans="1:5" ht="15.75" customHeight="1" x14ac:dyDescent="0.25">
      <c r="A23" s="53" t="s">
        <v>49</v>
      </c>
      <c r="B23" s="54"/>
      <c r="C23" s="54"/>
      <c r="D23" s="54"/>
      <c r="E23" s="55"/>
    </row>
    <row r="24" spans="1:5" ht="15.75" x14ac:dyDescent="0.25">
      <c r="A24" s="59">
        <v>10</v>
      </c>
      <c r="B24" s="17"/>
      <c r="C24" s="18" t="s">
        <v>33</v>
      </c>
      <c r="D24" s="19">
        <v>2</v>
      </c>
      <c r="E24" s="14">
        <f>IF(B24&lt;=A24,B24*D24, A24*D24)</f>
        <v>0</v>
      </c>
    </row>
    <row r="25" spans="1:5" ht="15.75" x14ac:dyDescent="0.25">
      <c r="A25" s="62"/>
      <c r="B25" s="20"/>
      <c r="C25" s="12" t="s">
        <v>34</v>
      </c>
      <c r="D25" s="13">
        <v>2</v>
      </c>
      <c r="E25" s="14">
        <f>IF(B25&lt;=A24,B25*D25, A24*D25)</f>
        <v>0</v>
      </c>
    </row>
    <row r="26" spans="1:5" ht="15.75" x14ac:dyDescent="0.25">
      <c r="A26" s="62"/>
      <c r="B26" s="20"/>
      <c r="C26" s="12" t="s">
        <v>14</v>
      </c>
      <c r="D26" s="13">
        <v>2</v>
      </c>
      <c r="E26" s="14">
        <f>IF(B26&lt;=A24,B26*D26, A24*D26)</f>
        <v>0</v>
      </c>
    </row>
    <row r="27" spans="1:5" ht="15.75" x14ac:dyDescent="0.25">
      <c r="A27" s="62"/>
      <c r="B27" s="20"/>
      <c r="C27" s="12" t="s">
        <v>41</v>
      </c>
      <c r="D27" s="13">
        <v>1.5</v>
      </c>
      <c r="E27" s="14">
        <f>IF(B27&lt;=A24,B27*D27, A24*D27)</f>
        <v>0</v>
      </c>
    </row>
    <row r="28" spans="1:5" ht="15.75" x14ac:dyDescent="0.25">
      <c r="A28" s="62"/>
      <c r="B28" s="20"/>
      <c r="C28" s="12" t="s">
        <v>35</v>
      </c>
      <c r="D28" s="13">
        <v>1.5</v>
      </c>
      <c r="E28" s="14">
        <f>IF(B28&lt;=A24,B28*D28, A24*D28)</f>
        <v>0</v>
      </c>
    </row>
    <row r="29" spans="1:5" ht="15.75" x14ac:dyDescent="0.25">
      <c r="A29" s="62"/>
      <c r="B29" s="20"/>
      <c r="C29" s="12" t="s">
        <v>36</v>
      </c>
      <c r="D29" s="13">
        <v>1.5</v>
      </c>
      <c r="E29" s="14">
        <f>IF(B29&lt;=A24,B29*D29, A24*D29)</f>
        <v>0</v>
      </c>
    </row>
    <row r="30" spans="1:5" ht="15.75" x14ac:dyDescent="0.25">
      <c r="A30" s="62"/>
      <c r="B30" s="20"/>
      <c r="C30" s="12" t="s">
        <v>15</v>
      </c>
      <c r="D30" s="13">
        <v>2</v>
      </c>
      <c r="E30" s="14">
        <f>IF(B30&lt;=A24,B30*D30, A24*D30)</f>
        <v>0</v>
      </c>
    </row>
    <row r="31" spans="1:5" ht="15.75" x14ac:dyDescent="0.25">
      <c r="A31" s="62"/>
      <c r="B31" s="20"/>
      <c r="C31" s="12" t="s">
        <v>37</v>
      </c>
      <c r="D31" s="13">
        <v>1</v>
      </c>
      <c r="E31" s="14">
        <f>IF(B31&lt;=A24,B31*D31, A24*D31)</f>
        <v>0</v>
      </c>
    </row>
    <row r="32" spans="1:5" ht="15.75" x14ac:dyDescent="0.25">
      <c r="A32" s="62"/>
      <c r="B32" s="20"/>
      <c r="C32" s="12" t="s">
        <v>38</v>
      </c>
      <c r="D32" s="13">
        <v>1.5</v>
      </c>
      <c r="E32" s="14">
        <f>IF(B32&lt;=A24,B32*D32, A24*D32)</f>
        <v>0</v>
      </c>
    </row>
    <row r="33" spans="1:5" ht="15.75" x14ac:dyDescent="0.25">
      <c r="A33" s="58"/>
      <c r="B33" s="20"/>
      <c r="C33" s="15" t="s">
        <v>39</v>
      </c>
      <c r="D33" s="16">
        <v>3</v>
      </c>
      <c r="E33" s="14">
        <f>IF(B33&lt;=A24,B33*D33, A24*D33)</f>
        <v>0</v>
      </c>
    </row>
    <row r="34" spans="1:5" ht="28.5" customHeight="1" x14ac:dyDescent="0.25">
      <c r="A34" s="53" t="s">
        <v>51</v>
      </c>
      <c r="B34" s="54"/>
      <c r="C34" s="54"/>
      <c r="D34" s="54"/>
      <c r="E34" s="55"/>
    </row>
    <row r="35" spans="1:5" ht="15.75" x14ac:dyDescent="0.25">
      <c r="A35" s="59">
        <v>10</v>
      </c>
      <c r="B35" s="20"/>
      <c r="C35" s="18" t="s">
        <v>31</v>
      </c>
      <c r="D35" s="19">
        <v>20</v>
      </c>
      <c r="E35" s="14">
        <f>IF(B35&lt;=A35,B35*D35, A35*D35)</f>
        <v>0</v>
      </c>
    </row>
    <row r="36" spans="1:5" ht="15.75" x14ac:dyDescent="0.25">
      <c r="A36" s="62"/>
      <c r="B36" s="20"/>
      <c r="C36" s="12" t="s">
        <v>30</v>
      </c>
      <c r="D36" s="13">
        <v>15</v>
      </c>
      <c r="E36" s="14">
        <f>IF(B36&lt;=A35,B36*D36, A35*D36)</f>
        <v>0</v>
      </c>
    </row>
    <row r="37" spans="1:5" ht="15.75" x14ac:dyDescent="0.25">
      <c r="A37" s="58"/>
      <c r="B37" s="20"/>
      <c r="C37" s="15" t="s">
        <v>13</v>
      </c>
      <c r="D37" s="16">
        <v>5</v>
      </c>
      <c r="E37" s="14">
        <f>IF(B37&lt;=A35,B37*D37, A35*D37)</f>
        <v>0</v>
      </c>
    </row>
    <row r="38" spans="1:5" ht="15.75" customHeight="1" x14ac:dyDescent="0.25">
      <c r="A38" s="53" t="s">
        <v>46</v>
      </c>
      <c r="B38" s="54"/>
      <c r="C38" s="54"/>
      <c r="D38" s="54"/>
      <c r="E38" s="55"/>
    </row>
    <row r="39" spans="1:5" ht="15.75" x14ac:dyDescent="0.25">
      <c r="A39" s="59">
        <v>4</v>
      </c>
      <c r="B39" s="20"/>
      <c r="C39" s="18" t="s">
        <v>4</v>
      </c>
      <c r="D39" s="19">
        <v>5</v>
      </c>
      <c r="E39" s="14">
        <f>IF(B39&lt;=A39,B39*D39, A39*D39)</f>
        <v>0</v>
      </c>
    </row>
    <row r="40" spans="1:5" ht="15.75" x14ac:dyDescent="0.25">
      <c r="A40" s="62"/>
      <c r="B40" s="20"/>
      <c r="C40" s="12" t="s">
        <v>5</v>
      </c>
      <c r="D40" s="13">
        <v>1.5</v>
      </c>
      <c r="E40" s="14">
        <f>IF(B40&lt;=A39,B40*D40, A39*D40)</f>
        <v>0</v>
      </c>
    </row>
    <row r="41" spans="1:5" ht="15.75" customHeight="1" x14ac:dyDescent="0.25">
      <c r="A41" s="53" t="s">
        <v>47</v>
      </c>
      <c r="B41" s="54"/>
      <c r="C41" s="54"/>
      <c r="D41" s="54"/>
      <c r="E41" s="55"/>
    </row>
    <row r="42" spans="1:5" ht="39.75" customHeight="1" x14ac:dyDescent="0.25">
      <c r="A42" s="58">
        <v>6</v>
      </c>
      <c r="B42" s="20"/>
      <c r="C42" s="12" t="s">
        <v>52</v>
      </c>
      <c r="D42" s="21">
        <v>5</v>
      </c>
      <c r="E42" s="14">
        <f>IF(B42&lt;=A42,B42*D42, A42*D42)</f>
        <v>0</v>
      </c>
    </row>
    <row r="43" spans="1:5" ht="15.75" x14ac:dyDescent="0.25">
      <c r="A43" s="59"/>
      <c r="B43" s="20"/>
      <c r="C43" s="12" t="s">
        <v>53</v>
      </c>
      <c r="D43" s="21">
        <v>15</v>
      </c>
      <c r="E43" s="14">
        <f>IF(B43&lt;=A42,B43*D43, A42*D43)</f>
        <v>0</v>
      </c>
    </row>
    <row r="44" spans="1:5" ht="15.75" x14ac:dyDescent="0.25">
      <c r="A44" s="21">
        <v>6</v>
      </c>
      <c r="B44" s="20"/>
      <c r="C44" s="12" t="s">
        <v>54</v>
      </c>
      <c r="D44" s="21">
        <v>10</v>
      </c>
      <c r="E44" s="14">
        <f>IF(B44&lt;=A42,B44*D44, A42*D44)</f>
        <v>0</v>
      </c>
    </row>
    <row r="45" spans="1:5" ht="15.75" customHeight="1" x14ac:dyDescent="0.25">
      <c r="A45" s="53" t="s">
        <v>48</v>
      </c>
      <c r="B45" s="54"/>
      <c r="C45" s="54"/>
      <c r="D45" s="54"/>
      <c r="E45" s="55"/>
    </row>
    <row r="46" spans="1:5" ht="18.75" customHeight="1" x14ac:dyDescent="0.25">
      <c r="A46" s="59">
        <v>10</v>
      </c>
      <c r="B46" s="20"/>
      <c r="C46" s="23" t="s">
        <v>6</v>
      </c>
      <c r="D46" s="42">
        <v>5</v>
      </c>
      <c r="E46" s="14">
        <f>IF(B46&lt;=A46,B46*D46, A46*D46)</f>
        <v>0</v>
      </c>
    </row>
    <row r="47" spans="1:5" ht="15.75" x14ac:dyDescent="0.25">
      <c r="A47" s="62"/>
      <c r="B47" s="20"/>
      <c r="C47" s="24" t="s">
        <v>7</v>
      </c>
      <c r="D47" s="43">
        <v>3</v>
      </c>
      <c r="E47" s="14">
        <f>IF(B47&lt;=A46,B47*D47, A46*D47)</f>
        <v>0</v>
      </c>
    </row>
    <row r="48" spans="1:5" ht="15.75" x14ac:dyDescent="0.25">
      <c r="A48" s="62"/>
      <c r="B48" s="20"/>
      <c r="C48" s="24" t="s">
        <v>8</v>
      </c>
      <c r="D48" s="43">
        <v>4</v>
      </c>
      <c r="E48" s="14">
        <f>IF(B48&lt;=A46,B48*D48, A46*D48)</f>
        <v>0</v>
      </c>
    </row>
    <row r="49" spans="1:6" ht="13.5" customHeight="1" x14ac:dyDescent="0.25">
      <c r="A49" s="62"/>
      <c r="B49" s="20"/>
      <c r="C49" s="24" t="s">
        <v>9</v>
      </c>
      <c r="D49" s="43">
        <v>2.5</v>
      </c>
      <c r="E49" s="14">
        <f>IF(B49&lt;=A46,B49*D49, A46*D49)</f>
        <v>0</v>
      </c>
    </row>
    <row r="50" spans="1:6" ht="21" customHeight="1" x14ac:dyDescent="0.25">
      <c r="A50" s="62">
        <v>4</v>
      </c>
      <c r="B50" s="20"/>
      <c r="C50" s="24" t="s">
        <v>27</v>
      </c>
      <c r="D50" s="43">
        <v>1.5</v>
      </c>
      <c r="E50" s="14">
        <f>IF(B50&lt;=A50,B50*D50, A50*D50)</f>
        <v>0</v>
      </c>
    </row>
    <row r="51" spans="1:6" ht="15.75" x14ac:dyDescent="0.25">
      <c r="A51" s="62"/>
      <c r="B51" s="20"/>
      <c r="C51" s="24" t="s">
        <v>58</v>
      </c>
      <c r="D51" s="43">
        <v>1.5</v>
      </c>
      <c r="E51" s="14">
        <f>IF(B51&lt;=A50,B51*D51, A50*D51)</f>
        <v>0</v>
      </c>
    </row>
    <row r="52" spans="1:6" ht="15.75" x14ac:dyDescent="0.25">
      <c r="A52" s="62"/>
      <c r="B52" s="20"/>
      <c r="C52" s="24" t="s">
        <v>10</v>
      </c>
      <c r="D52" s="43">
        <v>1.5</v>
      </c>
      <c r="E52" s="14">
        <f>IF(B52&lt;=A50,B52*D52, A50*D52)</f>
        <v>0</v>
      </c>
    </row>
    <row r="53" spans="1:6" ht="15.75" customHeight="1" x14ac:dyDescent="0.25">
      <c r="A53" s="53" t="s">
        <v>40</v>
      </c>
      <c r="B53" s="54"/>
      <c r="C53" s="54"/>
      <c r="D53" s="54"/>
      <c r="E53" s="55"/>
    </row>
    <row r="54" spans="1:6" ht="27.75" customHeight="1" x14ac:dyDescent="0.25">
      <c r="A54" s="59">
        <v>10</v>
      </c>
      <c r="B54" s="20"/>
      <c r="C54" s="23" t="s">
        <v>6</v>
      </c>
      <c r="D54" s="22">
        <v>5</v>
      </c>
      <c r="E54" s="14">
        <f>IF(B54&lt;=A54,B54*D54, A54*D54)</f>
        <v>0</v>
      </c>
    </row>
    <row r="55" spans="1:6" ht="15.75" x14ac:dyDescent="0.25">
      <c r="A55" s="62"/>
      <c r="B55" s="20"/>
      <c r="C55" s="24" t="s">
        <v>7</v>
      </c>
      <c r="D55" s="21">
        <v>3</v>
      </c>
      <c r="E55" s="14">
        <f>IF(B55&lt;=A54,B55*D55, A54*D55)</f>
        <v>0</v>
      </c>
    </row>
    <row r="56" spans="1:6" ht="15.75" x14ac:dyDescent="0.25">
      <c r="A56" s="62"/>
      <c r="B56" s="20"/>
      <c r="C56" s="24" t="s">
        <v>8</v>
      </c>
      <c r="D56" s="21">
        <v>4</v>
      </c>
      <c r="E56" s="14">
        <f>IF(B56&lt;=A54,B56*D56, A54*D56)</f>
        <v>0</v>
      </c>
    </row>
    <row r="57" spans="1:6" ht="27.75" customHeight="1" x14ac:dyDescent="0.25">
      <c r="A57" s="62"/>
      <c r="B57" s="20"/>
      <c r="C57" s="24" t="s">
        <v>9</v>
      </c>
      <c r="D57" s="21">
        <v>2.5</v>
      </c>
      <c r="E57" s="14">
        <f>IF(B57&lt;=A54,B57*D57, A54*D57)</f>
        <v>0</v>
      </c>
      <c r="F57" s="5"/>
    </row>
    <row r="58" spans="1:6" ht="15.75" x14ac:dyDescent="0.25">
      <c r="A58" s="62">
        <v>4</v>
      </c>
      <c r="B58" s="20"/>
      <c r="C58" s="24" t="s">
        <v>27</v>
      </c>
      <c r="D58" s="21">
        <v>1.5</v>
      </c>
      <c r="E58" s="14">
        <f>IF(B58&lt;=A58,B58*D58, A58*D58)</f>
        <v>0</v>
      </c>
    </row>
    <row r="59" spans="1:6" ht="13.5" customHeight="1" x14ac:dyDescent="0.25">
      <c r="A59" s="62"/>
      <c r="B59" s="20"/>
      <c r="C59" s="24" t="s">
        <v>58</v>
      </c>
      <c r="D59" s="21">
        <v>1.5</v>
      </c>
      <c r="E59" s="14">
        <f>IF(B59&lt;=A58,B59*D59, A58*D59)</f>
        <v>0</v>
      </c>
    </row>
    <row r="60" spans="1:6" ht="13.5" customHeight="1" x14ac:dyDescent="0.25">
      <c r="A60" s="62"/>
      <c r="B60" s="20"/>
      <c r="C60" s="24" t="s">
        <v>10</v>
      </c>
      <c r="D60" s="21">
        <v>1.5</v>
      </c>
      <c r="E60" s="14">
        <f>IF(B60&lt;=A58,B60*D60, A58*D60)</f>
        <v>0</v>
      </c>
    </row>
    <row r="61" spans="1:6" ht="13.5" customHeight="1" x14ac:dyDescent="0.25">
      <c r="A61" s="53" t="s">
        <v>55</v>
      </c>
      <c r="B61" s="54"/>
      <c r="C61" s="54"/>
      <c r="D61" s="54"/>
      <c r="E61" s="55"/>
    </row>
    <row r="62" spans="1:6" ht="15.75" x14ac:dyDescent="0.25">
      <c r="A62" s="62">
        <v>10</v>
      </c>
      <c r="B62" s="20"/>
      <c r="C62" s="24" t="s">
        <v>11</v>
      </c>
      <c r="D62" s="39">
        <v>15</v>
      </c>
      <c r="E62" s="14">
        <f>IF(B62&lt;=A62,B62*D62, A62*D62)</f>
        <v>0</v>
      </c>
    </row>
    <row r="63" spans="1:6" ht="15.75" x14ac:dyDescent="0.25">
      <c r="A63" s="62"/>
      <c r="B63" s="20"/>
      <c r="C63" s="24" t="s">
        <v>12</v>
      </c>
      <c r="D63" s="39">
        <v>5</v>
      </c>
      <c r="E63" s="14">
        <f>IF(B63&lt;=A62,B63*D63, A62*D63)</f>
        <v>0</v>
      </c>
    </row>
    <row r="64" spans="1:6" ht="31.5" x14ac:dyDescent="0.25">
      <c r="A64" s="25"/>
      <c r="B64" s="25"/>
      <c r="C64" s="26"/>
      <c r="D64" s="27" t="s">
        <v>32</v>
      </c>
      <c r="E64" s="36">
        <f>SUM(E4:E63)</f>
        <v>0</v>
      </c>
    </row>
    <row r="65" spans="1:5" ht="15.75" x14ac:dyDescent="0.25">
      <c r="A65" s="25"/>
      <c r="B65" s="25"/>
      <c r="C65" s="26"/>
      <c r="D65" s="28"/>
      <c r="E65" s="28"/>
    </row>
    <row r="66" spans="1:5" ht="15.75" x14ac:dyDescent="0.25">
      <c r="A66" s="50" t="s">
        <v>45</v>
      </c>
      <c r="B66" s="50"/>
      <c r="C66" s="29"/>
      <c r="D66" s="28"/>
      <c r="E66" s="28"/>
    </row>
    <row r="67" spans="1:5" ht="15.75" x14ac:dyDescent="0.25">
      <c r="A67" s="38"/>
      <c r="B67" s="38"/>
      <c r="C67" s="40"/>
      <c r="D67" s="28"/>
      <c r="E67" s="28"/>
    </row>
    <row r="68" spans="1:5" ht="15.75" x14ac:dyDescent="0.25">
      <c r="A68" s="38" t="s">
        <v>56</v>
      </c>
      <c r="B68" s="38"/>
      <c r="C68" s="41">
        <f>E64</f>
        <v>0</v>
      </c>
      <c r="D68" s="28"/>
      <c r="E68" s="28"/>
    </row>
    <row r="69" spans="1:5" ht="15.75" x14ac:dyDescent="0.25">
      <c r="A69" s="25"/>
      <c r="B69" s="25"/>
      <c r="C69" s="26"/>
      <c r="D69" s="30"/>
      <c r="E69" s="31"/>
    </row>
    <row r="70" spans="1:5" ht="15.75" x14ac:dyDescent="0.25">
      <c r="A70" s="49" t="s">
        <v>42</v>
      </c>
      <c r="B70" s="49"/>
      <c r="C70" s="44">
        <f ca="1">TODAY()</f>
        <v>44313</v>
      </c>
      <c r="D70" s="30"/>
      <c r="E70" s="32"/>
    </row>
    <row r="71" spans="1:5" ht="15.75" x14ac:dyDescent="0.25">
      <c r="A71" s="37"/>
      <c r="B71" s="37"/>
      <c r="C71" s="26"/>
      <c r="D71" s="33"/>
      <c r="E71" s="32"/>
    </row>
  </sheetData>
  <sheetProtection selectLockedCells="1"/>
  <mergeCells count="24">
    <mergeCell ref="A1:E1"/>
    <mergeCell ref="A54:A57"/>
    <mergeCell ref="A58:A60"/>
    <mergeCell ref="A62:A63"/>
    <mergeCell ref="A35:A37"/>
    <mergeCell ref="A24:A33"/>
    <mergeCell ref="A39:A40"/>
    <mergeCell ref="A38:E38"/>
    <mergeCell ref="A41:E41"/>
    <mergeCell ref="A53:E53"/>
    <mergeCell ref="A46:A49"/>
    <mergeCell ref="A50:A52"/>
    <mergeCell ref="A70:B70"/>
    <mergeCell ref="A66:B66"/>
    <mergeCell ref="D2:E2"/>
    <mergeCell ref="A2:B2"/>
    <mergeCell ref="A4:E4"/>
    <mergeCell ref="C2:C3"/>
    <mergeCell ref="A45:E45"/>
    <mergeCell ref="A42:A43"/>
    <mergeCell ref="A61:E61"/>
    <mergeCell ref="A5:A22"/>
    <mergeCell ref="A23:E23"/>
    <mergeCell ref="A34:E34"/>
  </mergeCells>
  <pageMargins left="0.70866141732283472" right="0.70866141732283472" top="1.8088235294117647" bottom="1.8490196078431373" header="0.47244094488188981" footer="0.31496062992125984"/>
  <pageSetup paperSize="9" scale="82" fitToHeight="0" orientation="portrait" r:id="rId1"/>
  <headerFooter>
    <oddHeader>&amp;L&amp;G&amp;C&amp;"-,Negrito"
&amp;12UNIVERSIDADE ESTADUAL DO MARANHÃO - UEMA
AGÊNCIA DE INOVAÇÃO E EMPREENDEDORISMO - MARANDU
COORDENAÇÃO DE PROPRIEDADE INTELECTUAL - CPI
&amp;R&amp;G</oddHeader>
    <oddFooter>&amp;C&amp;K02-047&amp;P/&amp;N
Cidade Universitária Paulo VI, Avenida Lourenço Vieira da Silva, nº 1000, Jardim São Cristovão – CEP. 65055-310 – São Luís/MA. Fones: 2016-8100/8130 C.N.P.J. 06.352.421/0001-68 - Criada nos termos da Lei nº. 4.400 de 30.12.1981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PontuaçãoCurriculo</vt:lpstr>
      <vt:lpstr>PontuaçãoCurriculo!Titulos_de_impressao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Pontuação de Curriculo Lattes</dc:title>
  <dc:creator>NIT-UEMA 03;leandro.nit.uema@gmail.com</dc:creator>
  <cp:lastModifiedBy>Kelly Medeiros</cp:lastModifiedBy>
  <cp:lastPrinted>2019-02-25T13:58:27Z</cp:lastPrinted>
  <dcterms:created xsi:type="dcterms:W3CDTF">2017-03-02T11:31:36Z</dcterms:created>
  <dcterms:modified xsi:type="dcterms:W3CDTF">2021-04-27T18:20:55Z</dcterms:modified>
</cp:coreProperties>
</file>